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in\Downloads\"/>
    </mc:Choice>
  </mc:AlternateContent>
  <xr:revisionPtr revIDLastSave="0" documentId="13_ncr:1_{939B36BF-42FC-41E9-9EA9-E0B2A20CAF93}" xr6:coauthVersionLast="47" xr6:coauthVersionMax="47" xr10:uidLastSave="{00000000-0000-0000-0000-000000000000}"/>
  <bookViews>
    <workbookView xWindow="-108" yWindow="-108" windowWidth="23256" windowHeight="12720" xr2:uid="{16D50878-60CC-4ABF-A91B-364241B2C756}"/>
  </bookViews>
  <sheets>
    <sheet name="Oktober" sheetId="7" r:id="rId1"/>
    <sheet name="November" sheetId="5" r:id="rId2"/>
    <sheet name="Desember" sheetId="4" r:id="rId3"/>
    <sheet name="Januar" sheetId="1" r:id="rId4"/>
    <sheet name="Februar" sheetId="2" r:id="rId5"/>
    <sheet name="Mars" sheetId="3" r:id="rId6"/>
    <sheet name="Data" sheetId="8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5" l="1"/>
  <c r="C22" i="5"/>
  <c r="B4" i="7"/>
  <c r="B4" i="5"/>
  <c r="B4" i="4"/>
  <c r="B4" i="1"/>
  <c r="B4" i="2"/>
  <c r="B4" i="3"/>
  <c r="A33" i="3"/>
  <c r="A19" i="3"/>
  <c r="A26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7" i="3"/>
  <c r="C15" i="3"/>
  <c r="C14" i="3"/>
  <c r="C13" i="3"/>
  <c r="C12" i="3"/>
  <c r="C11" i="3"/>
  <c r="A10" i="3"/>
  <c r="C10" i="3"/>
  <c r="C8" i="3"/>
  <c r="C6" i="3"/>
  <c r="C5" i="3"/>
  <c r="A5" i="3"/>
  <c r="C37" i="2"/>
  <c r="A34" i="2"/>
  <c r="A16" i="2"/>
  <c r="A25" i="2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5" i="7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6" i="5"/>
  <c r="C27" i="5"/>
  <c r="C28" i="5"/>
  <c r="C29" i="5"/>
  <c r="C30" i="5"/>
  <c r="C31" i="5"/>
  <c r="C32" i="5"/>
  <c r="C33" i="5"/>
  <c r="C34" i="5"/>
  <c r="C35" i="5"/>
  <c r="C36" i="5"/>
  <c r="C5" i="5"/>
  <c r="C6" i="4"/>
  <c r="C7" i="4"/>
  <c r="C8" i="4"/>
  <c r="C9" i="4"/>
  <c r="C10" i="4"/>
  <c r="C11" i="4"/>
  <c r="C12" i="4"/>
  <c r="C13" i="4"/>
  <c r="C15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5" i="4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5" i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3" i="2"/>
  <c r="C25" i="2"/>
  <c r="C26" i="2"/>
  <c r="C27" i="2"/>
  <c r="C28" i="2"/>
  <c r="C29" i="2"/>
  <c r="C30" i="2"/>
  <c r="C32" i="2"/>
  <c r="C34" i="2"/>
  <c r="C35" i="2"/>
  <c r="C36" i="2"/>
  <c r="C5" i="2"/>
  <c r="A9" i="2"/>
  <c r="A5" i="2"/>
  <c r="A12" i="1"/>
  <c r="A19" i="1"/>
  <c r="A26" i="1"/>
  <c r="A33" i="1"/>
  <c r="A5" i="1"/>
  <c r="A17" i="4"/>
  <c r="A24" i="4"/>
  <c r="A31" i="4"/>
  <c r="A8" i="4"/>
  <c r="A5" i="4"/>
  <c r="A17" i="5"/>
  <c r="A26" i="5"/>
  <c r="A33" i="5"/>
  <c r="A10" i="5"/>
  <c r="A5" i="5"/>
  <c r="A13" i="7"/>
  <c r="A20" i="7"/>
  <c r="A27" i="7"/>
  <c r="A34" i="7"/>
  <c r="A6" i="7"/>
</calcChain>
</file>

<file path=xl/sharedStrings.xml><?xml version="1.0" encoding="utf-8"?>
<sst xmlns="http://schemas.openxmlformats.org/spreadsheetml/2006/main" count="222" uniqueCount="69">
  <si>
    <t>UKE nr</t>
  </si>
  <si>
    <t>Terminliste 2023-2024</t>
  </si>
  <si>
    <t>Dato</t>
  </si>
  <si>
    <t>Dag</t>
  </si>
  <si>
    <t>Løp</t>
  </si>
  <si>
    <t>Arena</t>
  </si>
  <si>
    <t>Sted</t>
  </si>
  <si>
    <t>NM enkeltdistanser</t>
  </si>
  <si>
    <t>Fossenhallen</t>
  </si>
  <si>
    <t>Bjugn</t>
  </si>
  <si>
    <t>Norgescup 2</t>
  </si>
  <si>
    <t>Kristiansund</t>
  </si>
  <si>
    <t>Treningssamling</t>
  </si>
  <si>
    <t>Harstad/Tromsø</t>
  </si>
  <si>
    <t>Norgescup 3</t>
  </si>
  <si>
    <t>Vikingskipet</t>
  </si>
  <si>
    <t>Hamar</t>
  </si>
  <si>
    <t>Odalsskøyta</t>
  </si>
  <si>
    <t>Kretsløp</t>
  </si>
  <si>
    <t>Norgescup 4</t>
  </si>
  <si>
    <t>Master's X-mas Race 2023</t>
  </si>
  <si>
    <t>Sørmarka</t>
  </si>
  <si>
    <t>Stavanger</t>
  </si>
  <si>
    <t>Romjulsløp</t>
  </si>
  <si>
    <t>Kanebogen</t>
  </si>
  <si>
    <t>Harstad</t>
  </si>
  <si>
    <t>Onsdagsløp</t>
  </si>
  <si>
    <t>Kanebogmila</t>
  </si>
  <si>
    <t>Norgescup 6</t>
  </si>
  <si>
    <t>NNM Allround og kretsløp</t>
  </si>
  <si>
    <t>LM jenter og gutter</t>
  </si>
  <si>
    <t>Leanger</t>
  </si>
  <si>
    <t>Trondheim</t>
  </si>
  <si>
    <t>LM jenter og gutter
Veteranmesterskapet</t>
  </si>
  <si>
    <t>Leanger
Vikingskipet</t>
  </si>
  <si>
    <t>Trondheim
Hamar</t>
  </si>
  <si>
    <t>Sandefjordløpet</t>
  </si>
  <si>
    <t>Norgescup 7</t>
  </si>
  <si>
    <t>Glitre stadion</t>
  </si>
  <si>
    <t>Gol</t>
  </si>
  <si>
    <t>NNM enkeltdistanser og kretsløp</t>
  </si>
  <si>
    <t>Tromsdalen</t>
  </si>
  <si>
    <t>Tromsø</t>
  </si>
  <si>
    <t>NM jr. allround</t>
  </si>
  <si>
    <t>Slåtthaug</t>
  </si>
  <si>
    <t>Bergen</t>
  </si>
  <si>
    <t>Skjervøy</t>
  </si>
  <si>
    <t>NM jr. sprint</t>
  </si>
  <si>
    <t>Norgescup 8</t>
  </si>
  <si>
    <t>Reservehelg - utsatt NNM</t>
  </si>
  <si>
    <t>Mandag</t>
  </si>
  <si>
    <t>Tirsdag</t>
  </si>
  <si>
    <t>Onsdag</t>
  </si>
  <si>
    <t>Torsdag</t>
  </si>
  <si>
    <t>Fredag</t>
  </si>
  <si>
    <t>Lørdag</t>
  </si>
  <si>
    <t>Søndag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</si>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</sst>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" xfId="0" applyFont="1" applyFill="1" applyBorder="1"/>
    <xf numFmtId="14" fontId="0" fillId="0" borderId="1" xfId="0" applyNumberFormat="1" applyBorder="1" applyAlignment="1">
      <alignment horizontal="left"/>
    </xf>
    <xf numFmtId="0" fontId="0" fillId="0" borderId="1" xfId="0" applyBorder="1"/>
    <xf numFmtId="14" fontId="0" fillId="0" borderId="0" xfId="0" applyNumberFormat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0" xfId="0" applyFont="1"/>
    <xf numFmtId="0" fontId="1" fillId="3" borderId="5" xfId="0" applyFont="1" applyFill="1" applyBorder="1"/>
    <xf numFmtId="14" fontId="0" fillId="5" borderId="1" xfId="0" applyNumberFormat="1" applyFill="1" applyBorder="1" applyAlignment="1">
      <alignment horizontal="left"/>
    </xf>
    <xf numFmtId="0" fontId="1" fillId="5" borderId="1" xfId="0" applyFont="1" applyFill="1" applyBorder="1"/>
    <xf numFmtId="0" fontId="0" fillId="5" borderId="1" xfId="0" applyFill="1" applyBorder="1"/>
    <xf numFmtId="14" fontId="3" fillId="5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vertical="center" textRotation="90"/>
    </xf>
    <xf numFmtId="0" fontId="1" fillId="0" borderId="2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11" xfId="0" applyFont="1" applyBorder="1" applyAlignment="1">
      <alignment vertical="center" textRotation="90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NumberFormat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4" fontId="0" fillId="6" borderId="1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 horizontal="left"/>
    </xf>
    <xf numFmtId="0" fontId="0" fillId="6" borderId="1" xfId="0" applyFont="1" applyFill="1" applyBorder="1"/>
    <xf numFmtId="0" fontId="0" fillId="6" borderId="1" xfId="0" applyFill="1" applyBorder="1"/>
    <xf numFmtId="14" fontId="0" fillId="7" borderId="1" xfId="0" applyNumberFormat="1" applyFill="1" applyBorder="1" applyAlignment="1">
      <alignment horizontal="left"/>
    </xf>
    <xf numFmtId="0" fontId="0" fillId="7" borderId="1" xfId="0" applyNumberFormat="1" applyFill="1" applyBorder="1" applyAlignment="1">
      <alignment horizontal="left"/>
    </xf>
    <xf numFmtId="0" fontId="0" fillId="7" borderId="1" xfId="0" applyFill="1" applyBorder="1"/>
    <xf numFmtId="0" fontId="0" fillId="7" borderId="1" xfId="0" applyFont="1" applyFill="1" applyBorder="1" applyAlignment="1">
      <alignment wrapText="1"/>
    </xf>
    <xf numFmtId="14" fontId="0" fillId="8" borderId="1" xfId="0" applyNumberFormat="1" applyFill="1" applyBorder="1" applyAlignment="1">
      <alignment horizontal="left"/>
    </xf>
    <xf numFmtId="0" fontId="0" fillId="8" borderId="1" xfId="0" applyNumberFormat="1" applyFill="1" applyBorder="1" applyAlignment="1">
      <alignment horizontal="left"/>
    </xf>
    <xf numFmtId="0" fontId="0" fillId="8" borderId="1" xfId="0" applyFill="1" applyBorder="1"/>
    <xf numFmtId="0" fontId="0" fillId="8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1" fillId="0" borderId="8" xfId="0" applyFont="1" applyBorder="1" applyAlignment="1">
      <alignment textRotation="90"/>
    </xf>
    <xf numFmtId="0" fontId="1" fillId="0" borderId="6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4" fontId="0" fillId="8" borderId="2" xfId="0" applyNumberFormat="1" applyFill="1" applyBorder="1" applyAlignment="1">
      <alignment horizontal="left" vertical="center"/>
    </xf>
    <xf numFmtId="14" fontId="0" fillId="8" borderId="11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/>
    </xf>
    <xf numFmtId="14" fontId="0" fillId="7" borderId="2" xfId="0" applyNumberFormat="1" applyFill="1" applyBorder="1" applyAlignment="1">
      <alignment horizontal="left" vertical="center"/>
    </xf>
    <xf numFmtId="14" fontId="0" fillId="7" borderId="11" xfId="0" applyNumberFormat="1" applyFill="1" applyBorder="1" applyAlignment="1">
      <alignment horizontal="left" vertical="center"/>
    </xf>
    <xf numFmtId="0" fontId="0" fillId="7" borderId="2" xfId="0" applyNumberFormat="1" applyFill="1" applyBorder="1" applyAlignment="1">
      <alignment horizontal="left" vertical="center"/>
    </xf>
    <xf numFmtId="0" fontId="0" fillId="7" borderId="11" xfId="0" applyNumberFormat="1" applyFill="1" applyBorder="1" applyAlignment="1">
      <alignment horizontal="left" vertical="center"/>
    </xf>
    <xf numFmtId="0" fontId="0" fillId="8" borderId="2" xfId="0" applyNumberFormat="1" applyFill="1" applyBorder="1" applyAlignment="1">
      <alignment horizontal="left" vertical="center"/>
    </xf>
    <xf numFmtId="0" fontId="0" fillId="8" borderId="11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265F2-9D70-471E-9E33-997583C9B4EE}">
  <dimension ref="A1:I40"/>
  <sheetViews>
    <sheetView tabSelected="1" workbookViewId="0">
      <selection activeCell="D28" sqref="D28"/>
    </sheetView>
  </sheetViews>
  <sheetFormatPr defaultColWidth="11.42578125" defaultRowHeight="14.45"/>
  <cols>
    <col min="1" max="1" width="3.5703125" style="7" bestFit="1" customWidth="1"/>
    <col min="2" max="3" width="12.7109375" customWidth="1"/>
    <col min="4" max="4" width="25.7109375" customWidth="1"/>
    <col min="5" max="6" width="12.7109375" customWidth="1"/>
  </cols>
  <sheetData>
    <row r="1" spans="1:9" ht="15" thickBot="1"/>
    <row r="2" spans="1:9" ht="21">
      <c r="A2" s="40" t="s">
        <v>0</v>
      </c>
      <c r="B2" s="43" t="s">
        <v>1</v>
      </c>
      <c r="C2" s="43"/>
      <c r="D2" s="43"/>
      <c r="E2" s="43"/>
      <c r="F2" s="44"/>
    </row>
    <row r="3" spans="1:9">
      <c r="A3" s="41"/>
      <c r="B3" s="1" t="s">
        <v>2</v>
      </c>
      <c r="C3" s="1" t="s">
        <v>3</v>
      </c>
      <c r="D3" s="1" t="s">
        <v>4</v>
      </c>
      <c r="E3" s="1" t="s">
        <v>5</v>
      </c>
      <c r="F3" s="8" t="s">
        <v>6</v>
      </c>
    </row>
    <row r="4" spans="1:9">
      <c r="A4" s="42"/>
      <c r="B4" s="45" t="str">
        <f>VLOOKUP(MONTH(B5),Data!A$9:B$20,2)</f>
        <v>Oktober</v>
      </c>
      <c r="C4" s="45"/>
      <c r="D4" s="45"/>
      <c r="E4" s="45"/>
      <c r="F4" s="46"/>
    </row>
    <row r="5" spans="1:9" ht="14.45" customHeight="1">
      <c r="A5" s="13"/>
      <c r="B5" s="2">
        <v>45200</v>
      </c>
      <c r="C5" s="19" t="str">
        <f>VLOOKUP(WEEKDAY(B5,11),Data!$A$1:$B$7,2)</f>
        <v>Søndag</v>
      </c>
      <c r="D5" s="3"/>
      <c r="E5" s="3"/>
      <c r="F5" s="3"/>
      <c r="I5" s="4"/>
    </row>
    <row r="6" spans="1:9" ht="14.45" customHeight="1">
      <c r="A6" s="47">
        <f>WEEKNUM(B6)</f>
        <v>40</v>
      </c>
      <c r="B6" s="2">
        <v>45201</v>
      </c>
      <c r="C6" s="19" t="str">
        <f>VLOOKUP(WEEKDAY(B6,11),Data!$A$1:$B$7,2)</f>
        <v>Mandag</v>
      </c>
      <c r="D6" s="3"/>
      <c r="E6" s="3"/>
      <c r="F6" s="3"/>
      <c r="I6" s="4"/>
    </row>
    <row r="7" spans="1:9">
      <c r="A7" s="48"/>
      <c r="B7" s="2">
        <v>45202</v>
      </c>
      <c r="C7" s="19" t="str">
        <f>VLOOKUP(WEEKDAY(B7,11),Data!$A$1:$B$7,2)</f>
        <v>Tirsdag</v>
      </c>
      <c r="D7" s="5"/>
      <c r="E7" s="3"/>
      <c r="F7" s="3"/>
      <c r="I7" s="6"/>
    </row>
    <row r="8" spans="1:9">
      <c r="A8" s="48"/>
      <c r="B8" s="2">
        <v>45203</v>
      </c>
      <c r="C8" s="19" t="str">
        <f>VLOOKUP(WEEKDAY(B8,11),Data!$A$1:$B$7,2)</f>
        <v>Onsdag</v>
      </c>
      <c r="D8" s="3"/>
      <c r="E8" s="3"/>
      <c r="F8" s="3"/>
      <c r="I8" s="6"/>
    </row>
    <row r="9" spans="1:9">
      <c r="A9" s="48"/>
      <c r="B9" s="2">
        <v>45204</v>
      </c>
      <c r="C9" s="19" t="str">
        <f>VLOOKUP(WEEKDAY(B9,11),Data!$A$1:$B$7,2)</f>
        <v>Torsdag</v>
      </c>
      <c r="D9" s="3"/>
      <c r="E9" s="3"/>
      <c r="F9" s="3"/>
      <c r="I9" s="4"/>
    </row>
    <row r="10" spans="1:9">
      <c r="A10" s="48"/>
      <c r="B10" s="2">
        <v>45205</v>
      </c>
      <c r="C10" s="19" t="str">
        <f>VLOOKUP(WEEKDAY(B10,11),Data!$A$1:$B$7,2)</f>
        <v>Fredag</v>
      </c>
      <c r="D10" s="3"/>
      <c r="E10" s="3"/>
      <c r="F10" s="3"/>
      <c r="I10" s="4"/>
    </row>
    <row r="11" spans="1:9">
      <c r="A11" s="48"/>
      <c r="B11" s="2">
        <v>45206</v>
      </c>
      <c r="C11" s="19" t="str">
        <f>VLOOKUP(WEEKDAY(B11,11),Data!$A$1:$B$7,2)</f>
        <v>Lørdag</v>
      </c>
      <c r="D11" s="3"/>
      <c r="E11" s="3"/>
      <c r="F11" s="3"/>
      <c r="I11" s="4"/>
    </row>
    <row r="12" spans="1:9" ht="14.45" customHeight="1">
      <c r="A12" s="49"/>
      <c r="B12" s="2">
        <v>45207</v>
      </c>
      <c r="C12" s="19" t="str">
        <f>VLOOKUP(WEEKDAY(B12,11),Data!$A$1:$B$7,2)</f>
        <v>Søndag</v>
      </c>
      <c r="D12" s="3"/>
      <c r="E12" s="3"/>
      <c r="F12" s="3"/>
      <c r="I12" s="6"/>
    </row>
    <row r="13" spans="1:9">
      <c r="A13" s="47">
        <f t="shared" ref="A13" si="0">WEEKNUM(B13)</f>
        <v>41</v>
      </c>
      <c r="B13" s="2">
        <v>45208</v>
      </c>
      <c r="C13" s="19" t="str">
        <f>VLOOKUP(WEEKDAY(B13,11),Data!$A$1:$B$7,2)</f>
        <v>Mandag</v>
      </c>
      <c r="D13" s="17"/>
      <c r="E13" s="17"/>
      <c r="F13" s="17"/>
      <c r="I13" s="6"/>
    </row>
    <row r="14" spans="1:9">
      <c r="A14" s="48"/>
      <c r="B14" s="2">
        <v>45209</v>
      </c>
      <c r="C14" s="19" t="str">
        <f>VLOOKUP(WEEKDAY(B14,11),Data!$A$1:$B$7,2)</f>
        <v>Tirsdag</v>
      </c>
      <c r="D14" s="17"/>
      <c r="E14" s="17"/>
      <c r="F14" s="17"/>
      <c r="I14" s="6"/>
    </row>
    <row r="15" spans="1:9">
      <c r="A15" s="48"/>
      <c r="B15" s="2">
        <v>45210</v>
      </c>
      <c r="C15" s="19" t="str">
        <f>VLOOKUP(WEEKDAY(B15,11),Data!$A$1:$B$7,2)</f>
        <v>Onsdag</v>
      </c>
      <c r="D15" s="17"/>
      <c r="E15" s="17"/>
      <c r="F15" s="17"/>
      <c r="I15" s="6"/>
    </row>
    <row r="16" spans="1:9">
      <c r="A16" s="48"/>
      <c r="B16" s="2">
        <v>45211</v>
      </c>
      <c r="C16" s="19" t="str">
        <f>VLOOKUP(WEEKDAY(B16,11),Data!$A$1:$B$7,2)</f>
        <v>Torsdag</v>
      </c>
      <c r="D16" s="17"/>
      <c r="E16" s="17"/>
      <c r="F16" s="17"/>
      <c r="I16" s="6"/>
    </row>
    <row r="17" spans="1:9">
      <c r="A17" s="48"/>
      <c r="B17" s="2">
        <v>45212</v>
      </c>
      <c r="C17" s="19" t="str">
        <f>VLOOKUP(WEEKDAY(B17,11),Data!$A$1:$B$7,2)</f>
        <v>Fredag</v>
      </c>
      <c r="D17" s="17"/>
      <c r="E17" s="17"/>
      <c r="F17" s="17"/>
      <c r="G17" s="7"/>
      <c r="I17" s="6"/>
    </row>
    <row r="18" spans="1:9" ht="14.45" customHeight="1">
      <c r="A18" s="48"/>
      <c r="B18" s="2">
        <v>45213</v>
      </c>
      <c r="C18" s="19" t="str">
        <f>VLOOKUP(WEEKDAY(B18,11),Data!$A$1:$B$7,2)</f>
        <v>Lørdag</v>
      </c>
      <c r="D18" s="17"/>
      <c r="E18" s="17"/>
      <c r="F18" s="17"/>
      <c r="G18" s="7"/>
    </row>
    <row r="19" spans="1:9">
      <c r="A19" s="49"/>
      <c r="B19" s="2">
        <v>45214</v>
      </c>
      <c r="C19" s="19" t="str">
        <f>VLOOKUP(WEEKDAY(B19,11),Data!$A$1:$B$7,2)</f>
        <v>Søndag</v>
      </c>
      <c r="D19" s="17"/>
      <c r="E19" s="17"/>
      <c r="F19" s="17"/>
    </row>
    <row r="20" spans="1:9">
      <c r="A20" s="47">
        <f t="shared" ref="A20" si="1">WEEKNUM(B20)</f>
        <v>42</v>
      </c>
      <c r="B20" s="2">
        <v>45215</v>
      </c>
      <c r="C20" s="19" t="str">
        <f>VLOOKUP(WEEKDAY(B20,11),Data!$A$1:$B$7,2)</f>
        <v>Mandag</v>
      </c>
      <c r="D20" s="17"/>
      <c r="E20" s="17"/>
      <c r="F20" s="17"/>
    </row>
    <row r="21" spans="1:9">
      <c r="A21" s="48"/>
      <c r="B21" s="2">
        <v>45216</v>
      </c>
      <c r="C21" s="19" t="str">
        <f>VLOOKUP(WEEKDAY(B21,11),Data!$A$1:$B$7,2)</f>
        <v>Tirsdag</v>
      </c>
      <c r="D21" s="18"/>
      <c r="E21" s="18"/>
      <c r="F21" s="18"/>
    </row>
    <row r="22" spans="1:9">
      <c r="A22" s="48"/>
      <c r="B22" s="2">
        <v>45217</v>
      </c>
      <c r="C22" s="19" t="str">
        <f>VLOOKUP(WEEKDAY(B22,11),Data!$A$1:$B$7,2)</f>
        <v>Onsdag</v>
      </c>
      <c r="D22" s="17"/>
      <c r="E22" s="17"/>
      <c r="F22" s="17"/>
    </row>
    <row r="23" spans="1:9">
      <c r="A23" s="48"/>
      <c r="B23" s="2">
        <v>45218</v>
      </c>
      <c r="C23" s="19" t="str">
        <f>VLOOKUP(WEEKDAY(B23,11),Data!$A$1:$B$7,2)</f>
        <v>Torsdag</v>
      </c>
      <c r="D23" s="17"/>
      <c r="E23" s="17"/>
      <c r="F23" s="17"/>
    </row>
    <row r="24" spans="1:9" ht="14.45" customHeight="1">
      <c r="A24" s="48"/>
      <c r="B24" s="2">
        <v>45219</v>
      </c>
      <c r="C24" s="19" t="str">
        <f>VLOOKUP(WEEKDAY(B24,11),Data!$A$1:$B$7,2)</f>
        <v>Fredag</v>
      </c>
      <c r="D24" s="18"/>
      <c r="E24" s="18"/>
      <c r="F24" s="18"/>
    </row>
    <row r="25" spans="1:9">
      <c r="A25" s="48"/>
      <c r="B25" s="2">
        <v>45220</v>
      </c>
      <c r="C25" s="19" t="str">
        <f>VLOOKUP(WEEKDAY(B25,11),Data!$A$1:$B$7,2)</f>
        <v>Lørdag</v>
      </c>
      <c r="D25" s="18"/>
      <c r="E25" s="18"/>
      <c r="F25" s="18"/>
    </row>
    <row r="26" spans="1:9">
      <c r="A26" s="49"/>
      <c r="B26" s="2">
        <v>45221</v>
      </c>
      <c r="C26" s="19" t="str">
        <f>VLOOKUP(WEEKDAY(B26,11),Data!$A$1:$B$7,2)</f>
        <v>Søndag</v>
      </c>
      <c r="D26" s="17"/>
      <c r="E26" s="17"/>
      <c r="F26" s="17"/>
    </row>
    <row r="27" spans="1:9">
      <c r="A27" s="47">
        <f t="shared" ref="A27" si="2">WEEKNUM(B27)</f>
        <v>43</v>
      </c>
      <c r="B27" s="2">
        <v>45222</v>
      </c>
      <c r="C27" s="19" t="str">
        <f>VLOOKUP(WEEKDAY(B27,11),Data!$A$1:$B$7,2)</f>
        <v>Mandag</v>
      </c>
      <c r="D27" s="17"/>
      <c r="E27" s="17"/>
      <c r="F27" s="17"/>
    </row>
    <row r="28" spans="1:9">
      <c r="A28" s="48"/>
      <c r="B28" s="2">
        <v>45223</v>
      </c>
      <c r="C28" s="19" t="str">
        <f>VLOOKUP(WEEKDAY(B28,11),Data!$A$1:$B$7,2)</f>
        <v>Tirsdag</v>
      </c>
      <c r="D28" s="18"/>
      <c r="E28" s="18"/>
      <c r="F28" s="18"/>
    </row>
    <row r="29" spans="1:9">
      <c r="A29" s="48"/>
      <c r="B29" s="2">
        <v>45224</v>
      </c>
      <c r="C29" s="19" t="str">
        <f>VLOOKUP(WEEKDAY(B29,11),Data!$A$1:$B$7,2)</f>
        <v>Onsdag</v>
      </c>
      <c r="D29" s="17"/>
      <c r="E29" s="17"/>
      <c r="F29" s="17"/>
    </row>
    <row r="30" spans="1:9" ht="14.45" customHeight="1">
      <c r="A30" s="48"/>
      <c r="B30" s="2">
        <v>45225</v>
      </c>
      <c r="C30" s="19" t="str">
        <f>VLOOKUP(WEEKDAY(B30,11),Data!$A$1:$B$7,2)</f>
        <v>Torsdag</v>
      </c>
      <c r="D30" s="17"/>
      <c r="E30" s="17"/>
      <c r="F30" s="17"/>
    </row>
    <row r="31" spans="1:9">
      <c r="A31" s="48"/>
      <c r="B31" s="2">
        <v>45226</v>
      </c>
      <c r="C31" s="19" t="str">
        <f>VLOOKUP(WEEKDAY(B31,11),Data!$A$1:$B$7,2)</f>
        <v>Fredag</v>
      </c>
      <c r="D31" s="20" t="s">
        <v>7</v>
      </c>
      <c r="E31" s="20" t="s">
        <v>8</v>
      </c>
      <c r="F31" s="20" t="s">
        <v>9</v>
      </c>
    </row>
    <row r="32" spans="1:9">
      <c r="A32" s="48"/>
      <c r="B32" s="2">
        <v>45227</v>
      </c>
      <c r="C32" s="19" t="str">
        <f>VLOOKUP(WEEKDAY(B32,11),Data!$A$1:$B$7,2)</f>
        <v>Lørdag</v>
      </c>
      <c r="D32" s="20" t="s">
        <v>7</v>
      </c>
      <c r="E32" s="20" t="s">
        <v>8</v>
      </c>
      <c r="F32" s="20" t="s">
        <v>9</v>
      </c>
    </row>
    <row r="33" spans="1:6">
      <c r="A33" s="49"/>
      <c r="B33" s="2">
        <v>45228</v>
      </c>
      <c r="C33" s="19" t="str">
        <f>VLOOKUP(WEEKDAY(B33,11),Data!$A$1:$B$7,2)</f>
        <v>Søndag</v>
      </c>
      <c r="D33" s="20" t="s">
        <v>7</v>
      </c>
      <c r="E33" s="20" t="s">
        <v>8</v>
      </c>
      <c r="F33" s="20" t="s">
        <v>9</v>
      </c>
    </row>
    <row r="34" spans="1:6">
      <c r="A34" s="47">
        <f t="shared" ref="A34" si="3">WEEKNUM(B34)</f>
        <v>44</v>
      </c>
      <c r="B34" s="2">
        <v>45229</v>
      </c>
      <c r="C34" s="19" t="str">
        <f>VLOOKUP(WEEKDAY(B34,11),Data!$A$1:$B$7,2)</f>
        <v>Mandag</v>
      </c>
      <c r="D34" s="17"/>
      <c r="E34" s="17"/>
      <c r="F34" s="17"/>
    </row>
    <row r="35" spans="1:6">
      <c r="A35" s="48"/>
      <c r="B35" s="2">
        <v>45230</v>
      </c>
      <c r="C35" s="19" t="str">
        <f>VLOOKUP(WEEKDAY(B35,11),Data!$A$1:$B$7,2)</f>
        <v>Tirsdag</v>
      </c>
      <c r="D35" s="10"/>
      <c r="E35" s="10"/>
      <c r="F35" s="10"/>
    </row>
    <row r="36" spans="1:6">
      <c r="A36" s="48"/>
      <c r="B36" s="2"/>
      <c r="C36" s="12"/>
      <c r="D36" s="3"/>
      <c r="E36" s="11"/>
      <c r="F36" s="11"/>
    </row>
    <row r="37" spans="1:6" ht="14.45" customHeight="1">
      <c r="A37" s="48"/>
      <c r="B37" s="9"/>
      <c r="C37" s="9"/>
      <c r="D37" s="11"/>
      <c r="E37" s="11"/>
      <c r="F37" s="11"/>
    </row>
    <row r="38" spans="1:6">
      <c r="A38" s="48"/>
      <c r="B38" s="9"/>
      <c r="C38" s="9"/>
      <c r="D38" s="10"/>
      <c r="E38" s="11"/>
      <c r="F38" s="11"/>
    </row>
    <row r="39" spans="1:6">
      <c r="A39" s="48"/>
      <c r="B39" s="9"/>
      <c r="C39" s="9"/>
      <c r="D39" s="11"/>
      <c r="E39" s="11"/>
      <c r="F39" s="11"/>
    </row>
    <row r="40" spans="1:6">
      <c r="A40" s="49"/>
      <c r="B40" s="9"/>
      <c r="C40" s="9"/>
      <c r="D40" s="11"/>
      <c r="E40" s="11"/>
      <c r="F40" s="11"/>
    </row>
  </sheetData>
  <mergeCells count="8">
    <mergeCell ref="A20:A26"/>
    <mergeCell ref="A27:A33"/>
    <mergeCell ref="A34:A40"/>
    <mergeCell ref="A2:A4"/>
    <mergeCell ref="B2:F2"/>
    <mergeCell ref="B4:F4"/>
    <mergeCell ref="A6:A12"/>
    <mergeCell ref="A13:A19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AAB2-AF4A-4251-8FBB-4EF98CB58A03}">
  <dimension ref="A1:I39"/>
  <sheetViews>
    <sheetView topLeftCell="A5" zoomScaleNormal="100" workbookViewId="0">
      <selection activeCell="C29" sqref="C29"/>
    </sheetView>
  </sheetViews>
  <sheetFormatPr defaultColWidth="11.42578125" defaultRowHeight="14.45"/>
  <cols>
    <col min="1" max="1" width="3.5703125" style="7" bestFit="1" customWidth="1"/>
    <col min="2" max="3" width="12.7109375" customWidth="1"/>
    <col min="4" max="4" width="25.7109375" customWidth="1"/>
    <col min="5" max="6" width="14.7109375" bestFit="1" customWidth="1"/>
  </cols>
  <sheetData>
    <row r="1" spans="1:9" ht="15" thickBot="1"/>
    <row r="2" spans="1:9" ht="21">
      <c r="A2" s="40" t="s">
        <v>0</v>
      </c>
      <c r="B2" s="43" t="s">
        <v>1</v>
      </c>
      <c r="C2" s="43"/>
      <c r="D2" s="43"/>
      <c r="E2" s="43"/>
      <c r="F2" s="44"/>
    </row>
    <row r="3" spans="1:9">
      <c r="A3" s="41"/>
      <c r="B3" s="1" t="s">
        <v>2</v>
      </c>
      <c r="C3" s="1" t="s">
        <v>3</v>
      </c>
      <c r="D3" s="1" t="s">
        <v>4</v>
      </c>
      <c r="E3" s="1" t="s">
        <v>5</v>
      </c>
      <c r="F3" s="8" t="s">
        <v>6</v>
      </c>
    </row>
    <row r="4" spans="1:9">
      <c r="A4" s="42"/>
      <c r="B4" s="45" t="str">
        <f>VLOOKUP(MONTH(B5),Data!A$9:B$20,2)</f>
        <v>November</v>
      </c>
      <c r="C4" s="45"/>
      <c r="D4" s="45"/>
      <c r="E4" s="45"/>
      <c r="F4" s="46"/>
    </row>
    <row r="5" spans="1:9" ht="14.45" customHeight="1">
      <c r="A5" s="47">
        <f>WEEKNUM(B6)</f>
        <v>44</v>
      </c>
      <c r="B5" s="2">
        <v>45231</v>
      </c>
      <c r="C5" s="19" t="str">
        <f>VLOOKUP(WEEKDAY(B5,11),Data!$A$1:$B$7,2)</f>
        <v>Onsdag</v>
      </c>
      <c r="D5" s="3"/>
      <c r="E5" s="3"/>
      <c r="F5" s="3"/>
      <c r="I5" s="4"/>
    </row>
    <row r="6" spans="1:9" ht="14.45" customHeight="1">
      <c r="A6" s="48"/>
      <c r="B6" s="2">
        <v>45232</v>
      </c>
      <c r="C6" s="19" t="str">
        <f>VLOOKUP(WEEKDAY(B6,11),Data!$A$1:$B$7,2)</f>
        <v>Torsdag</v>
      </c>
      <c r="D6" s="3"/>
      <c r="E6" s="3"/>
      <c r="F6" s="3"/>
      <c r="I6" s="4"/>
    </row>
    <row r="7" spans="1:9">
      <c r="A7" s="48"/>
      <c r="B7" s="2">
        <v>45233</v>
      </c>
      <c r="C7" s="19" t="str">
        <f>VLOOKUP(WEEKDAY(B7,11),Data!$A$1:$B$7,2)</f>
        <v>Fredag</v>
      </c>
      <c r="D7" s="5"/>
      <c r="E7" s="3"/>
      <c r="F7" s="3"/>
      <c r="I7" s="6"/>
    </row>
    <row r="8" spans="1:9">
      <c r="A8" s="48"/>
      <c r="B8" s="2">
        <v>45234</v>
      </c>
      <c r="C8" s="19" t="str">
        <f>VLOOKUP(WEEKDAY(B8,11),Data!$A$1:$B$7,2)</f>
        <v>Lørdag</v>
      </c>
      <c r="D8" s="3" t="s">
        <v>10</v>
      </c>
      <c r="E8" s="3"/>
      <c r="F8" s="3" t="s">
        <v>11</v>
      </c>
      <c r="I8" s="6"/>
    </row>
    <row r="9" spans="1:9">
      <c r="A9" s="48"/>
      <c r="B9" s="2">
        <v>45235</v>
      </c>
      <c r="C9" s="19" t="str">
        <f>VLOOKUP(WEEKDAY(B9,11),Data!$A$1:$B$7,2)</f>
        <v>Søndag</v>
      </c>
      <c r="D9" s="3" t="s">
        <v>10</v>
      </c>
      <c r="E9" s="3"/>
      <c r="F9" s="3" t="s">
        <v>11</v>
      </c>
      <c r="I9" s="4"/>
    </row>
    <row r="10" spans="1:9" ht="14.45" customHeight="1">
      <c r="A10" s="47">
        <f t="shared" ref="A10:A33" si="0">WEEKNUM(B11)</f>
        <v>45</v>
      </c>
      <c r="B10" s="2">
        <v>45236</v>
      </c>
      <c r="C10" s="19" t="str">
        <f>VLOOKUP(WEEKDAY(B10,11),Data!$A$1:$B$7,2)</f>
        <v>Mandag</v>
      </c>
      <c r="D10" s="3"/>
      <c r="E10" s="3"/>
      <c r="F10" s="3"/>
      <c r="I10" s="4"/>
    </row>
    <row r="11" spans="1:9">
      <c r="A11" s="48"/>
      <c r="B11" s="2">
        <v>45237</v>
      </c>
      <c r="C11" s="19" t="str">
        <f>VLOOKUP(WEEKDAY(B11,11),Data!$A$1:$B$7,2)</f>
        <v>Tirsdag</v>
      </c>
      <c r="D11" s="3"/>
      <c r="E11" s="3"/>
      <c r="F11" s="3"/>
      <c r="I11" s="4"/>
    </row>
    <row r="12" spans="1:9" ht="14.45" customHeight="1">
      <c r="A12" s="48"/>
      <c r="B12" s="2">
        <v>45238</v>
      </c>
      <c r="C12" s="19" t="str">
        <f>VLOOKUP(WEEKDAY(B12,11),Data!$A$1:$B$7,2)</f>
        <v>Onsdag</v>
      </c>
      <c r="D12" s="3"/>
      <c r="E12" s="3"/>
      <c r="F12" s="3"/>
      <c r="I12" s="6"/>
    </row>
    <row r="13" spans="1:9" ht="14.45" customHeight="1">
      <c r="A13" s="48"/>
      <c r="B13" s="2">
        <v>45239</v>
      </c>
      <c r="C13" s="19" t="str">
        <f>VLOOKUP(WEEKDAY(B13,11),Data!$A$1:$B$7,2)</f>
        <v>Torsdag</v>
      </c>
      <c r="D13" s="17"/>
      <c r="E13" s="17"/>
      <c r="F13" s="17"/>
      <c r="I13" s="6"/>
    </row>
    <row r="14" spans="1:9">
      <c r="A14" s="48"/>
      <c r="B14" s="2">
        <v>45240</v>
      </c>
      <c r="C14" s="19" t="str">
        <f>VLOOKUP(WEEKDAY(B14,11),Data!$A$1:$B$7,2)</f>
        <v>Fredag</v>
      </c>
      <c r="D14" s="17"/>
      <c r="E14" s="17"/>
      <c r="F14" s="17"/>
      <c r="I14" s="6"/>
    </row>
    <row r="15" spans="1:9" ht="14.45" customHeight="1">
      <c r="A15" s="48"/>
      <c r="B15" s="2">
        <v>45241</v>
      </c>
      <c r="C15" s="19" t="str">
        <f>VLOOKUP(WEEKDAY(B15,11),Data!$A$1:$B$7,2)</f>
        <v>Lørdag</v>
      </c>
      <c r="D15" s="17"/>
      <c r="E15" s="17"/>
      <c r="F15" s="17"/>
      <c r="I15" s="6"/>
    </row>
    <row r="16" spans="1:9">
      <c r="A16" s="48"/>
      <c r="B16" s="2">
        <v>45242</v>
      </c>
      <c r="C16" s="19" t="str">
        <f>VLOOKUP(WEEKDAY(B16,11),Data!$A$1:$B$7,2)</f>
        <v>Søndag</v>
      </c>
      <c r="D16" s="17"/>
      <c r="E16" s="17"/>
      <c r="F16" s="17"/>
      <c r="I16" s="6"/>
    </row>
    <row r="17" spans="1:9">
      <c r="A17" s="47">
        <f t="shared" si="0"/>
        <v>46</v>
      </c>
      <c r="B17" s="2">
        <v>45243</v>
      </c>
      <c r="C17" s="19" t="str">
        <f>VLOOKUP(WEEKDAY(B17,11),Data!$A$1:$B$7,2)</f>
        <v>Mandag</v>
      </c>
      <c r="D17" s="17"/>
      <c r="E17" s="17"/>
      <c r="F17" s="17"/>
      <c r="G17" s="7"/>
      <c r="I17" s="6"/>
    </row>
    <row r="18" spans="1:9" ht="14.45" customHeight="1">
      <c r="A18" s="48"/>
      <c r="B18" s="2">
        <v>45244</v>
      </c>
      <c r="C18" s="19" t="str">
        <f>VLOOKUP(WEEKDAY(B18,11),Data!$A$1:$B$7,2)</f>
        <v>Tirsdag</v>
      </c>
      <c r="D18" s="17"/>
      <c r="E18" s="17"/>
      <c r="F18" s="17"/>
      <c r="G18" s="7"/>
    </row>
    <row r="19" spans="1:9">
      <c r="A19" s="48"/>
      <c r="B19" s="2">
        <v>45245</v>
      </c>
      <c r="C19" s="19" t="str">
        <f>VLOOKUP(WEEKDAY(B19,11),Data!$A$1:$B$7,2)</f>
        <v>Onsdag</v>
      </c>
      <c r="D19" s="17"/>
      <c r="E19" s="17"/>
      <c r="F19" s="17"/>
    </row>
    <row r="20" spans="1:9" ht="14.45" customHeight="1">
      <c r="A20" s="48"/>
      <c r="B20" s="2">
        <v>45246</v>
      </c>
      <c r="C20" s="19" t="str">
        <f>VLOOKUP(WEEKDAY(B20,11),Data!$A$1:$B$7,2)</f>
        <v>Torsdag</v>
      </c>
      <c r="D20" s="17"/>
      <c r="E20" s="17"/>
      <c r="F20" s="17"/>
    </row>
    <row r="21" spans="1:9">
      <c r="A21" s="48"/>
      <c r="B21" s="31">
        <v>45247</v>
      </c>
      <c r="C21" s="32" t="str">
        <f>VLOOKUP(WEEKDAY(B21,11),Data!$A$1:$B$7,2)</f>
        <v>Fredag</v>
      </c>
      <c r="D21" s="34" t="s">
        <v>12</v>
      </c>
      <c r="E21" s="34"/>
      <c r="F21" s="34" t="s">
        <v>13</v>
      </c>
    </row>
    <row r="22" spans="1:9">
      <c r="A22" s="48"/>
      <c r="B22" s="50">
        <v>45248</v>
      </c>
      <c r="C22" s="50" t="str">
        <f>VLOOKUP(WEEKDAY(B22,11),Data!$A$1:$B$7,2)</f>
        <v>Lørdag</v>
      </c>
      <c r="D22" s="37" t="s">
        <v>12</v>
      </c>
      <c r="E22" s="33"/>
      <c r="F22" s="37" t="s">
        <v>13</v>
      </c>
      <c r="I22" s="6"/>
    </row>
    <row r="23" spans="1:9">
      <c r="A23" s="48"/>
      <c r="B23" s="51"/>
      <c r="C23" s="51"/>
      <c r="D23" s="21" t="s">
        <v>14</v>
      </c>
      <c r="E23" s="17" t="s">
        <v>15</v>
      </c>
      <c r="F23" s="21" t="s">
        <v>16</v>
      </c>
      <c r="I23" s="6"/>
    </row>
    <row r="24" spans="1:9">
      <c r="A24" s="48"/>
      <c r="B24" s="50">
        <v>45249</v>
      </c>
      <c r="C24" s="50" t="str">
        <f>VLOOKUP(WEEKDAY(B24,11),Data!$A$1:$B$7,2)</f>
        <v>Søndag</v>
      </c>
      <c r="D24" s="37" t="s">
        <v>12</v>
      </c>
      <c r="E24" s="33"/>
      <c r="F24" s="37" t="s">
        <v>13</v>
      </c>
      <c r="I24" s="6"/>
    </row>
    <row r="25" spans="1:9">
      <c r="A25" s="48"/>
      <c r="B25" s="51"/>
      <c r="C25" s="51"/>
      <c r="D25" s="21" t="s">
        <v>14</v>
      </c>
      <c r="E25" s="17" t="s">
        <v>15</v>
      </c>
      <c r="F25" s="21" t="s">
        <v>16</v>
      </c>
      <c r="I25" s="6"/>
    </row>
    <row r="26" spans="1:9" ht="14.45" customHeight="1">
      <c r="A26" s="47">
        <f t="shared" si="0"/>
        <v>47</v>
      </c>
      <c r="B26" s="2">
        <v>45250</v>
      </c>
      <c r="C26" s="19" t="str">
        <f>VLOOKUP(WEEKDAY(B26,11),Data!$A$1:$B$7,2)</f>
        <v>Mandag</v>
      </c>
      <c r="D26" s="18"/>
      <c r="E26" s="18"/>
      <c r="F26" s="18"/>
    </row>
    <row r="27" spans="1:9" ht="14.45" customHeight="1">
      <c r="A27" s="48"/>
      <c r="B27" s="2">
        <v>45251</v>
      </c>
      <c r="C27" s="19" t="str">
        <f>VLOOKUP(WEEKDAY(B27,11),Data!$A$1:$B$7,2)</f>
        <v>Tirsdag</v>
      </c>
      <c r="D27" s="18"/>
      <c r="E27" s="18"/>
      <c r="F27" s="18"/>
    </row>
    <row r="28" spans="1:9">
      <c r="A28" s="48"/>
      <c r="B28" s="2">
        <v>45252</v>
      </c>
      <c r="C28" s="19" t="str">
        <f>VLOOKUP(WEEKDAY(B28,11),Data!$A$1:$B$7,2)</f>
        <v>Onsdag</v>
      </c>
      <c r="D28" s="17"/>
      <c r="E28" s="17"/>
      <c r="F28" s="17"/>
    </row>
    <row r="29" spans="1:9" ht="14.45" customHeight="1">
      <c r="A29" s="48"/>
      <c r="B29" s="2">
        <v>45253</v>
      </c>
      <c r="C29" s="19" t="str">
        <f>VLOOKUP(WEEKDAY(B29,11),Data!$A$1:$B$7,2)</f>
        <v>Torsdag</v>
      </c>
      <c r="D29" s="17"/>
      <c r="E29" s="17"/>
      <c r="F29" s="17"/>
    </row>
    <row r="30" spans="1:9">
      <c r="A30" s="48"/>
      <c r="B30" s="2">
        <v>45254</v>
      </c>
      <c r="C30" s="19" t="str">
        <f>VLOOKUP(WEEKDAY(B30,11),Data!$A$1:$B$7,2)</f>
        <v>Fredag</v>
      </c>
      <c r="D30" s="18"/>
      <c r="E30" s="18"/>
      <c r="F30" s="18"/>
    </row>
    <row r="31" spans="1:9">
      <c r="A31" s="48"/>
      <c r="B31" s="27">
        <v>45255</v>
      </c>
      <c r="C31" s="28" t="str">
        <f>VLOOKUP(WEEKDAY(B31,11),Data!$A$1:$B$7,2)</f>
        <v>Lørdag</v>
      </c>
      <c r="D31" s="29" t="s">
        <v>17</v>
      </c>
      <c r="E31" s="29" t="s">
        <v>15</v>
      </c>
      <c r="F31" s="29" t="s">
        <v>16</v>
      </c>
    </row>
    <row r="32" spans="1:9" ht="14.45" customHeight="1">
      <c r="A32" s="48"/>
      <c r="B32" s="27">
        <v>45256</v>
      </c>
      <c r="C32" s="28" t="str">
        <f>VLOOKUP(WEEKDAY(B32,11),Data!$A$1:$B$7,2)</f>
        <v>Søndag</v>
      </c>
      <c r="D32" s="29" t="s">
        <v>17</v>
      </c>
      <c r="E32" s="29" t="s">
        <v>15</v>
      </c>
      <c r="F32" s="29" t="s">
        <v>16</v>
      </c>
    </row>
    <row r="33" spans="1:6">
      <c r="A33" s="47">
        <f t="shared" si="0"/>
        <v>48</v>
      </c>
      <c r="B33" s="2">
        <v>45257</v>
      </c>
      <c r="C33" s="19" t="str">
        <f>VLOOKUP(WEEKDAY(B33,11),Data!$A$1:$B$7,2)</f>
        <v>Mandag</v>
      </c>
      <c r="D33" s="18"/>
      <c r="E33" s="17"/>
      <c r="F33" s="17"/>
    </row>
    <row r="34" spans="1:6">
      <c r="A34" s="48"/>
      <c r="B34" s="2">
        <v>45258</v>
      </c>
      <c r="C34" s="19" t="str">
        <f>VLOOKUP(WEEKDAY(B34,11),Data!$A$1:$B$7,2)</f>
        <v>Tirsdag</v>
      </c>
      <c r="D34" s="17"/>
      <c r="E34" s="17"/>
      <c r="F34" s="17"/>
    </row>
    <row r="35" spans="1:6">
      <c r="A35" s="48"/>
      <c r="B35" s="2">
        <v>45259</v>
      </c>
      <c r="C35" s="19" t="str">
        <f>VLOOKUP(WEEKDAY(B35,11),Data!$A$1:$B$7,2)</f>
        <v>Onsdag</v>
      </c>
      <c r="D35" s="17"/>
      <c r="E35" s="17"/>
      <c r="F35" s="17"/>
    </row>
    <row r="36" spans="1:6">
      <c r="A36" s="48"/>
      <c r="B36" s="2">
        <v>45260</v>
      </c>
      <c r="C36" s="19" t="str">
        <f>VLOOKUP(WEEKDAY(B36,11),Data!$A$1:$B$7,2)</f>
        <v>Torsdag</v>
      </c>
      <c r="D36" s="17"/>
      <c r="E36" s="17"/>
      <c r="F36" s="17"/>
    </row>
    <row r="37" spans="1:6">
      <c r="A37" s="48"/>
      <c r="B37" s="2"/>
      <c r="C37" s="2"/>
      <c r="D37" s="17"/>
      <c r="E37" s="17"/>
      <c r="F37" s="17"/>
    </row>
    <row r="38" spans="1:6">
      <c r="A38" s="48"/>
      <c r="B38" s="2"/>
      <c r="C38" s="2"/>
      <c r="D38" s="17"/>
      <c r="E38" s="17"/>
      <c r="F38" s="17"/>
    </row>
    <row r="39" spans="1:6">
      <c r="A39" s="49"/>
      <c r="B39" s="2"/>
      <c r="C39" s="2"/>
      <c r="D39" s="17"/>
      <c r="E39" s="17"/>
      <c r="F39" s="17"/>
    </row>
  </sheetData>
  <mergeCells count="12">
    <mergeCell ref="A26:A32"/>
    <mergeCell ref="A33:A39"/>
    <mergeCell ref="B2:F2"/>
    <mergeCell ref="B4:F4"/>
    <mergeCell ref="A2:A4"/>
    <mergeCell ref="A5:A9"/>
    <mergeCell ref="B22:B23"/>
    <mergeCell ref="C22:C23"/>
    <mergeCell ref="B24:B25"/>
    <mergeCell ref="C24:C25"/>
    <mergeCell ref="A10:A16"/>
    <mergeCell ref="A17:A25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65B9-0F5A-4864-9F2C-E9167E841E71}">
  <dimension ref="A1:I37"/>
  <sheetViews>
    <sheetView zoomScaleNormal="100" workbookViewId="0">
      <selection activeCell="D13" sqref="A13:XFD16"/>
    </sheetView>
  </sheetViews>
  <sheetFormatPr defaultColWidth="11.42578125" defaultRowHeight="14.45"/>
  <cols>
    <col min="1" max="1" width="3.5703125" style="7" bestFit="1" customWidth="1"/>
    <col min="2" max="3" width="12.7109375" customWidth="1"/>
    <col min="4" max="4" width="25.7109375" customWidth="1"/>
    <col min="5" max="5" width="12.7109375" customWidth="1"/>
    <col min="6" max="6" width="14.28515625" bestFit="1" customWidth="1"/>
  </cols>
  <sheetData>
    <row r="1" spans="1:9" ht="15" thickBot="1"/>
    <row r="2" spans="1:9" ht="21">
      <c r="A2" s="40" t="s">
        <v>0</v>
      </c>
      <c r="B2" s="43" t="s">
        <v>1</v>
      </c>
      <c r="C2" s="43"/>
      <c r="D2" s="43"/>
      <c r="E2" s="43"/>
      <c r="F2" s="44"/>
    </row>
    <row r="3" spans="1:9">
      <c r="A3" s="41"/>
      <c r="B3" s="1" t="s">
        <v>2</v>
      </c>
      <c r="C3" s="1" t="s">
        <v>3</v>
      </c>
      <c r="D3" s="1" t="s">
        <v>4</v>
      </c>
      <c r="E3" s="1" t="s">
        <v>5</v>
      </c>
      <c r="F3" s="8" t="s">
        <v>6</v>
      </c>
    </row>
    <row r="4" spans="1:9">
      <c r="A4" s="42"/>
      <c r="B4" s="45" t="str">
        <f>VLOOKUP(MONTH(B5),Data!A$9:B$20,2)</f>
        <v>Desember</v>
      </c>
      <c r="C4" s="45"/>
      <c r="D4" s="45"/>
      <c r="E4" s="45"/>
      <c r="F4" s="46"/>
    </row>
    <row r="5" spans="1:9" ht="14.45" customHeight="1">
      <c r="A5" s="52">
        <f>WEEKNUM(B6)</f>
        <v>48</v>
      </c>
      <c r="B5" s="2">
        <v>45261</v>
      </c>
      <c r="C5" s="19" t="str">
        <f>VLOOKUP(WEEKDAY(B5,11),Data!$A$1:$B$7,2)</f>
        <v>Fredag</v>
      </c>
      <c r="D5" s="3"/>
      <c r="E5" s="3"/>
      <c r="F5" s="3"/>
      <c r="I5" s="4"/>
    </row>
    <row r="6" spans="1:9" ht="14.45" customHeight="1">
      <c r="A6" s="52"/>
      <c r="B6" s="31">
        <v>45262</v>
      </c>
      <c r="C6" s="32" t="str">
        <f>VLOOKUP(WEEKDAY(B6,11),Data!$A$1:$B$7,2)</f>
        <v>Lørdag</v>
      </c>
      <c r="D6" s="33" t="s">
        <v>18</v>
      </c>
      <c r="E6" s="33"/>
      <c r="F6" s="33" t="s">
        <v>13</v>
      </c>
      <c r="I6" s="4"/>
    </row>
    <row r="7" spans="1:9">
      <c r="A7" s="52"/>
      <c r="B7" s="31">
        <v>45263</v>
      </c>
      <c r="C7" s="32" t="str">
        <f>VLOOKUP(WEEKDAY(B7,11),Data!$A$1:$B$7,2)</f>
        <v>Søndag</v>
      </c>
      <c r="D7" s="34" t="s">
        <v>18</v>
      </c>
      <c r="E7" s="33"/>
      <c r="F7" s="33" t="s">
        <v>13</v>
      </c>
      <c r="I7" s="6"/>
    </row>
    <row r="8" spans="1:9" ht="14.45" customHeight="1">
      <c r="A8" s="47">
        <f>WEEKNUM(B11)</f>
        <v>49</v>
      </c>
      <c r="B8" s="2">
        <v>45264</v>
      </c>
      <c r="C8" s="19" t="str">
        <f>VLOOKUP(WEEKDAY(B8,11),Data!$A$1:$B$7,2)</f>
        <v>Mandag</v>
      </c>
      <c r="D8" s="3"/>
      <c r="E8" s="3"/>
      <c r="F8" s="3"/>
      <c r="I8" s="6"/>
    </row>
    <row r="9" spans="1:9">
      <c r="A9" s="48"/>
      <c r="B9" s="2">
        <v>45265</v>
      </c>
      <c r="C9" s="19" t="str">
        <f>VLOOKUP(WEEKDAY(B9,11),Data!$A$1:$B$7,2)</f>
        <v>Tirsdag</v>
      </c>
      <c r="D9" s="3"/>
      <c r="E9" s="3"/>
      <c r="F9" s="3"/>
      <c r="I9" s="4"/>
    </row>
    <row r="10" spans="1:9" ht="14.45" customHeight="1">
      <c r="A10" s="48"/>
      <c r="B10" s="2">
        <v>45266</v>
      </c>
      <c r="C10" s="19" t="str">
        <f>VLOOKUP(WEEKDAY(B10,11),Data!$A$1:$B$7,2)</f>
        <v>Onsdag</v>
      </c>
      <c r="D10" s="3"/>
      <c r="E10" s="3"/>
      <c r="F10" s="3"/>
      <c r="I10" s="4"/>
    </row>
    <row r="11" spans="1:9">
      <c r="A11" s="48"/>
      <c r="B11" s="2">
        <v>45267</v>
      </c>
      <c r="C11" s="19" t="str">
        <f>VLOOKUP(WEEKDAY(B11,11),Data!$A$1:$B$7,2)</f>
        <v>Torsdag</v>
      </c>
      <c r="D11" s="3"/>
      <c r="E11" s="3"/>
      <c r="F11" s="3"/>
      <c r="I11" s="4"/>
    </row>
    <row r="12" spans="1:9" ht="14.45" customHeight="1">
      <c r="A12" s="48"/>
      <c r="B12" s="2">
        <v>45268</v>
      </c>
      <c r="C12" s="19" t="str">
        <f>VLOOKUP(WEEKDAY(B12,11),Data!$A$1:$B$7,2)</f>
        <v>Fredag</v>
      </c>
      <c r="D12" s="3"/>
      <c r="E12" s="3"/>
      <c r="F12" s="3"/>
      <c r="I12" s="6"/>
    </row>
    <row r="13" spans="1:9">
      <c r="A13" s="48"/>
      <c r="B13" s="50">
        <v>45269</v>
      </c>
      <c r="C13" s="50" t="str">
        <f>VLOOKUP(WEEKDAY(B13,11),Data!$A$1:$B$7,2)</f>
        <v>Lørdag</v>
      </c>
      <c r="D13" s="37" t="s">
        <v>18</v>
      </c>
      <c r="E13" s="33"/>
      <c r="F13" s="37" t="s">
        <v>13</v>
      </c>
      <c r="I13" s="6"/>
    </row>
    <row r="14" spans="1:9">
      <c r="A14" s="48"/>
      <c r="B14" s="51"/>
      <c r="C14" s="51"/>
      <c r="D14" s="21" t="s">
        <v>19</v>
      </c>
      <c r="E14" s="17" t="s">
        <v>15</v>
      </c>
      <c r="F14" s="21" t="s">
        <v>16</v>
      </c>
      <c r="I14" s="6"/>
    </row>
    <row r="15" spans="1:9">
      <c r="A15" s="48"/>
      <c r="B15" s="50">
        <v>45270</v>
      </c>
      <c r="C15" s="50" t="str">
        <f>VLOOKUP(WEEKDAY(B15,11),Data!$A$1:$B$7,2)</f>
        <v>Søndag</v>
      </c>
      <c r="D15" s="37" t="s">
        <v>18</v>
      </c>
      <c r="E15" s="33"/>
      <c r="F15" s="37" t="s">
        <v>13</v>
      </c>
      <c r="I15" s="6"/>
    </row>
    <row r="16" spans="1:9">
      <c r="A16" s="49"/>
      <c r="B16" s="51"/>
      <c r="C16" s="51"/>
      <c r="D16" s="21" t="s">
        <v>19</v>
      </c>
      <c r="E16" s="17" t="s">
        <v>15</v>
      </c>
      <c r="F16" s="21" t="s">
        <v>16</v>
      </c>
      <c r="I16" s="6"/>
    </row>
    <row r="17" spans="1:9" ht="14.45" customHeight="1">
      <c r="A17" s="52">
        <f t="shared" ref="A17" si="0">WEEKNUM(B20)</f>
        <v>50</v>
      </c>
      <c r="B17" s="2">
        <v>45271</v>
      </c>
      <c r="C17" s="19" t="str">
        <f>VLOOKUP(WEEKDAY(B17,11),Data!$A$1:$B$7,2)</f>
        <v>Mandag</v>
      </c>
      <c r="D17" s="17"/>
      <c r="E17" s="17"/>
      <c r="F17" s="17"/>
      <c r="I17" s="6"/>
    </row>
    <row r="18" spans="1:9">
      <c r="A18" s="52"/>
      <c r="B18" s="2">
        <v>45272</v>
      </c>
      <c r="C18" s="19" t="str">
        <f>VLOOKUP(WEEKDAY(B18,11),Data!$A$1:$B$7,2)</f>
        <v>Tirsdag</v>
      </c>
      <c r="D18" s="17"/>
      <c r="E18" s="17"/>
      <c r="F18" s="17"/>
      <c r="I18" s="6"/>
    </row>
    <row r="19" spans="1:9" ht="14.45" customHeight="1">
      <c r="A19" s="52"/>
      <c r="B19" s="2">
        <v>45273</v>
      </c>
      <c r="C19" s="19" t="str">
        <f>VLOOKUP(WEEKDAY(B19,11),Data!$A$1:$B$7,2)</f>
        <v>Onsdag</v>
      </c>
      <c r="D19" s="17"/>
      <c r="E19" s="17"/>
      <c r="F19" s="17"/>
      <c r="G19" s="7"/>
      <c r="I19" s="6"/>
    </row>
    <row r="20" spans="1:9" ht="14.45" customHeight="1">
      <c r="A20" s="52"/>
      <c r="B20" s="2">
        <v>45274</v>
      </c>
      <c r="C20" s="19" t="str">
        <f>VLOOKUP(WEEKDAY(B20,11),Data!$A$1:$B$7,2)</f>
        <v>Torsdag</v>
      </c>
      <c r="D20" s="17"/>
      <c r="E20" s="17"/>
      <c r="F20" s="17"/>
      <c r="G20" s="7"/>
    </row>
    <row r="21" spans="1:9">
      <c r="A21" s="52"/>
      <c r="B21" s="2">
        <v>45275</v>
      </c>
      <c r="C21" s="19" t="str">
        <f>VLOOKUP(WEEKDAY(B21,11),Data!$A$1:$B$7,2)</f>
        <v>Fredag</v>
      </c>
      <c r="D21" s="17"/>
      <c r="E21" s="17"/>
      <c r="F21" s="17"/>
    </row>
    <row r="22" spans="1:9" ht="14.45" customHeight="1">
      <c r="A22" s="52"/>
      <c r="B22" s="2">
        <v>45276</v>
      </c>
      <c r="C22" s="19" t="str">
        <f>VLOOKUP(WEEKDAY(B22,11),Data!$A$1:$B$7,2)</f>
        <v>Lørdag</v>
      </c>
      <c r="D22" s="17" t="s">
        <v>20</v>
      </c>
      <c r="E22" s="17" t="s">
        <v>21</v>
      </c>
      <c r="F22" s="17" t="s">
        <v>22</v>
      </c>
    </row>
    <row r="23" spans="1:9">
      <c r="A23" s="52"/>
      <c r="B23" s="2">
        <v>45277</v>
      </c>
      <c r="C23" s="19" t="str">
        <f>VLOOKUP(WEEKDAY(B23,11),Data!$A$1:$B$7,2)</f>
        <v>Søndag</v>
      </c>
      <c r="D23" s="17" t="s">
        <v>20</v>
      </c>
      <c r="E23" s="17" t="s">
        <v>21</v>
      </c>
      <c r="F23" s="17" t="s">
        <v>22</v>
      </c>
    </row>
    <row r="24" spans="1:9">
      <c r="A24" s="52">
        <f t="shared" ref="A24" si="1">WEEKNUM(B27)</f>
        <v>51</v>
      </c>
      <c r="B24" s="2">
        <v>45278</v>
      </c>
      <c r="C24" s="19" t="str">
        <f>VLOOKUP(WEEKDAY(B24,11),Data!$A$1:$B$7,2)</f>
        <v>Mandag</v>
      </c>
      <c r="D24" s="17"/>
      <c r="E24" s="17"/>
      <c r="F24" s="17"/>
    </row>
    <row r="25" spans="1:9">
      <c r="A25" s="52"/>
      <c r="B25" s="2">
        <v>45279</v>
      </c>
      <c r="C25" s="19" t="str">
        <f>VLOOKUP(WEEKDAY(B25,11),Data!$A$1:$B$7,2)</f>
        <v>Tirsdag</v>
      </c>
      <c r="D25" s="17"/>
      <c r="E25" s="17"/>
      <c r="F25" s="17"/>
    </row>
    <row r="26" spans="1:9" ht="14.45" customHeight="1">
      <c r="A26" s="52"/>
      <c r="B26" s="2">
        <v>45280</v>
      </c>
      <c r="C26" s="19" t="str">
        <f>VLOOKUP(WEEKDAY(B26,11),Data!$A$1:$B$7,2)</f>
        <v>Onsdag</v>
      </c>
      <c r="D26" s="18"/>
      <c r="E26" s="18"/>
      <c r="F26" s="18"/>
    </row>
    <row r="27" spans="1:9" ht="14.45" customHeight="1">
      <c r="A27" s="52"/>
      <c r="B27" s="2">
        <v>45281</v>
      </c>
      <c r="C27" s="19" t="str">
        <f>VLOOKUP(WEEKDAY(B27,11),Data!$A$1:$B$7,2)</f>
        <v>Torsdag</v>
      </c>
      <c r="D27" s="18"/>
      <c r="E27" s="18"/>
      <c r="F27" s="18"/>
    </row>
    <row r="28" spans="1:9">
      <c r="A28" s="52"/>
      <c r="B28" s="2">
        <v>45282</v>
      </c>
      <c r="C28" s="19" t="str">
        <f>VLOOKUP(WEEKDAY(B28,11),Data!$A$1:$B$7,2)</f>
        <v>Fredag</v>
      </c>
      <c r="D28" s="17"/>
      <c r="E28" s="17"/>
      <c r="F28" s="17"/>
    </row>
    <row r="29" spans="1:9" ht="14.45" customHeight="1">
      <c r="A29" s="52"/>
      <c r="B29" s="2">
        <v>45283</v>
      </c>
      <c r="C29" s="19" t="str">
        <f>VLOOKUP(WEEKDAY(B29,11),Data!$A$1:$B$7,2)</f>
        <v>Lørdag</v>
      </c>
      <c r="D29" s="17"/>
      <c r="E29" s="17"/>
      <c r="F29" s="17"/>
    </row>
    <row r="30" spans="1:9">
      <c r="A30" s="52"/>
      <c r="B30" s="2">
        <v>45284</v>
      </c>
      <c r="C30" s="19" t="str">
        <f>VLOOKUP(WEEKDAY(B30,11),Data!$A$1:$B$7,2)</f>
        <v>Søndag</v>
      </c>
      <c r="D30" s="18"/>
      <c r="E30" s="18"/>
      <c r="F30" s="18"/>
    </row>
    <row r="31" spans="1:9">
      <c r="A31" s="52">
        <f t="shared" ref="A31" si="2">WEEKNUM(B34)</f>
        <v>52</v>
      </c>
      <c r="B31" s="2">
        <v>45285</v>
      </c>
      <c r="C31" s="19" t="str">
        <f>VLOOKUP(WEEKDAY(B31,11),Data!$A$1:$B$7,2)</f>
        <v>Mandag</v>
      </c>
      <c r="D31" s="17"/>
      <c r="E31" s="17"/>
      <c r="F31" s="17"/>
    </row>
    <row r="32" spans="1:9" ht="14.45" customHeight="1">
      <c r="A32" s="52"/>
      <c r="B32" s="2">
        <v>45286</v>
      </c>
      <c r="C32" s="19" t="str">
        <f>VLOOKUP(WEEKDAY(B32,11),Data!$A$1:$B$7,2)</f>
        <v>Tirsdag</v>
      </c>
      <c r="D32" s="17"/>
      <c r="E32" s="17"/>
      <c r="F32" s="17"/>
    </row>
    <row r="33" spans="1:6" ht="14.45" customHeight="1">
      <c r="A33" s="52"/>
      <c r="B33" s="23">
        <v>45287</v>
      </c>
      <c r="C33" s="24" t="str">
        <f>VLOOKUP(WEEKDAY(B33,11),Data!$A$1:$B$7,2)</f>
        <v>Onsdag</v>
      </c>
      <c r="D33" s="25" t="s">
        <v>23</v>
      </c>
      <c r="E33" s="26" t="s">
        <v>24</v>
      </c>
      <c r="F33" s="26" t="s">
        <v>25</v>
      </c>
    </row>
    <row r="34" spans="1:6">
      <c r="A34" s="52"/>
      <c r="B34" s="23">
        <v>45288</v>
      </c>
      <c r="C34" s="24" t="str">
        <f>VLOOKUP(WEEKDAY(B34,11),Data!$A$1:$B$7,2)</f>
        <v>Torsdag</v>
      </c>
      <c r="D34" s="25" t="s">
        <v>23</v>
      </c>
      <c r="E34" s="26" t="s">
        <v>24</v>
      </c>
      <c r="F34" s="26" t="s">
        <v>25</v>
      </c>
    </row>
    <row r="35" spans="1:6">
      <c r="A35" s="52"/>
      <c r="B35" s="23">
        <v>45289</v>
      </c>
      <c r="C35" s="24" t="str">
        <f>VLOOKUP(WEEKDAY(B35,11),Data!$A$1:$B$7,2)</f>
        <v>Fredag</v>
      </c>
      <c r="D35" s="25" t="s">
        <v>23</v>
      </c>
      <c r="E35" s="26" t="s">
        <v>24</v>
      </c>
      <c r="F35" s="26" t="s">
        <v>25</v>
      </c>
    </row>
    <row r="36" spans="1:6">
      <c r="A36" s="52"/>
      <c r="B36" s="2">
        <v>45290</v>
      </c>
      <c r="C36" s="19" t="str">
        <f>VLOOKUP(WEEKDAY(B36,11),Data!$A$1:$B$7,2)</f>
        <v>Lørdag</v>
      </c>
      <c r="D36" s="17"/>
      <c r="E36" s="17"/>
      <c r="F36" s="17"/>
    </row>
    <row r="37" spans="1:6">
      <c r="A37" s="52"/>
      <c r="B37" s="2">
        <v>45291</v>
      </c>
      <c r="C37" s="19" t="str">
        <f>VLOOKUP(WEEKDAY(B37,11),Data!$A$1:$B$7,2)</f>
        <v>Søndag</v>
      </c>
      <c r="D37" s="17"/>
      <c r="E37" s="17"/>
      <c r="F37" s="17"/>
    </row>
  </sheetData>
  <mergeCells count="12">
    <mergeCell ref="B2:F2"/>
    <mergeCell ref="B4:F4"/>
    <mergeCell ref="A2:A4"/>
    <mergeCell ref="A5:A7"/>
    <mergeCell ref="A17:A23"/>
    <mergeCell ref="A24:A30"/>
    <mergeCell ref="A31:A37"/>
    <mergeCell ref="B13:B14"/>
    <mergeCell ref="A8:A16"/>
    <mergeCell ref="C13:C14"/>
    <mergeCell ref="B15:B16"/>
    <mergeCell ref="C15:C16"/>
  </mergeCells>
  <phoneticPr fontId="4" type="noConversion"/>
  <pageMargins left="0.7" right="0.7" top="0.75" bottom="0.75" header="0.3" footer="0.3"/>
  <pageSetup paperSize="9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A7E4-CBCA-4F69-BD4D-72A28B5070A2}">
  <dimension ref="A1:I39"/>
  <sheetViews>
    <sheetView topLeftCell="A8" zoomScaleNormal="100" workbookViewId="0">
      <selection activeCell="B35" sqref="B35:F35"/>
    </sheetView>
  </sheetViews>
  <sheetFormatPr defaultColWidth="11.42578125" defaultRowHeight="14.45"/>
  <cols>
    <col min="1" max="1" width="3.5703125" style="7" bestFit="1" customWidth="1"/>
    <col min="2" max="3" width="12.7109375" customWidth="1"/>
    <col min="4" max="4" width="25.7109375" customWidth="1"/>
    <col min="5" max="6" width="12.7109375" customWidth="1"/>
  </cols>
  <sheetData>
    <row r="1" spans="1:9" ht="15" thickBot="1"/>
    <row r="2" spans="1:9" ht="21">
      <c r="A2" s="40" t="s">
        <v>0</v>
      </c>
      <c r="B2" s="43" t="s">
        <v>1</v>
      </c>
      <c r="C2" s="43"/>
      <c r="D2" s="43"/>
      <c r="E2" s="43"/>
      <c r="F2" s="44"/>
    </row>
    <row r="3" spans="1:9">
      <c r="A3" s="41"/>
      <c r="B3" s="1" t="s">
        <v>2</v>
      </c>
      <c r="C3" s="1" t="s">
        <v>3</v>
      </c>
      <c r="D3" s="1" t="s">
        <v>4</v>
      </c>
      <c r="E3" s="1" t="s">
        <v>5</v>
      </c>
      <c r="F3" s="8" t="s">
        <v>6</v>
      </c>
    </row>
    <row r="4" spans="1:9">
      <c r="A4" s="42"/>
      <c r="B4" s="45" t="str">
        <f>VLOOKUP(MONTH(B5),Data!A$9:B$20,2)</f>
        <v>Januar</v>
      </c>
      <c r="C4" s="45"/>
      <c r="D4" s="45"/>
      <c r="E4" s="45"/>
      <c r="F4" s="46"/>
    </row>
    <row r="5" spans="1:9" ht="14.45" customHeight="1">
      <c r="A5" s="14">
        <f>WEEKNUM(B6)</f>
        <v>1</v>
      </c>
      <c r="B5" s="2">
        <v>45292</v>
      </c>
      <c r="C5" s="19" t="str">
        <f>VLOOKUP(WEEKDAY(B5,11),Data!$A$1:$B$7,2)</f>
        <v>Mandag</v>
      </c>
      <c r="D5" s="3"/>
      <c r="E5" s="3"/>
      <c r="F5" s="3"/>
      <c r="I5" s="4"/>
    </row>
    <row r="6" spans="1:9" ht="14.45" customHeight="1">
      <c r="A6" s="15"/>
      <c r="B6" s="2">
        <v>45293</v>
      </c>
      <c r="C6" s="19" t="str">
        <f>VLOOKUP(WEEKDAY(B6,11),Data!$A$1:$B$7,2)</f>
        <v>Tirsdag</v>
      </c>
      <c r="D6" s="3"/>
      <c r="E6" s="3"/>
      <c r="F6" s="3"/>
      <c r="I6" s="4"/>
    </row>
    <row r="7" spans="1:9">
      <c r="A7" s="15"/>
      <c r="B7" s="23">
        <v>45294</v>
      </c>
      <c r="C7" s="24" t="str">
        <f>VLOOKUP(WEEKDAY(B7,11),Data!$A$1:$B$7,2)</f>
        <v>Onsdag</v>
      </c>
      <c r="D7" s="25" t="s">
        <v>26</v>
      </c>
      <c r="E7" s="26" t="s">
        <v>24</v>
      </c>
      <c r="F7" s="26" t="s">
        <v>25</v>
      </c>
      <c r="I7" s="6"/>
    </row>
    <row r="8" spans="1:9" ht="14.45" customHeight="1">
      <c r="A8" s="15"/>
      <c r="B8" s="2">
        <v>45295</v>
      </c>
      <c r="C8" s="19" t="str">
        <f>VLOOKUP(WEEKDAY(B8,11),Data!$A$1:$B$7,2)</f>
        <v>Torsdag</v>
      </c>
      <c r="D8" s="3"/>
      <c r="E8" s="3"/>
      <c r="F8" s="3"/>
      <c r="I8" s="6"/>
    </row>
    <row r="9" spans="1:9">
      <c r="A9" s="15"/>
      <c r="B9" s="2">
        <v>45296</v>
      </c>
      <c r="C9" s="19" t="str">
        <f>VLOOKUP(WEEKDAY(B9,11),Data!$A$1:$B$7,2)</f>
        <v>Fredag</v>
      </c>
      <c r="D9" s="3"/>
      <c r="E9" s="3"/>
      <c r="F9" s="3"/>
      <c r="I9" s="4"/>
    </row>
    <row r="10" spans="1:9" ht="14.45" customHeight="1">
      <c r="A10" s="15"/>
      <c r="B10" s="2">
        <v>45297</v>
      </c>
      <c r="C10" s="19" t="str">
        <f>VLOOKUP(WEEKDAY(B10,11),Data!$A$1:$B$7,2)</f>
        <v>Lørdag</v>
      </c>
      <c r="D10" s="3"/>
      <c r="E10" s="3"/>
      <c r="F10" s="3"/>
      <c r="I10" s="4"/>
    </row>
    <row r="11" spans="1:9">
      <c r="A11" s="16"/>
      <c r="B11" s="2">
        <v>45298</v>
      </c>
      <c r="C11" s="19" t="str">
        <f>VLOOKUP(WEEKDAY(B11,11),Data!$A$1:$B$7,2)</f>
        <v>Søndag</v>
      </c>
      <c r="D11" s="3"/>
      <c r="E11" s="3"/>
      <c r="F11" s="3"/>
      <c r="I11" s="4"/>
    </row>
    <row r="12" spans="1:9" ht="14.45" customHeight="1">
      <c r="A12" s="14">
        <f t="shared" ref="A12:A39" si="0">WEEKNUM(B13)</f>
        <v>2</v>
      </c>
      <c r="B12" s="2">
        <v>45299</v>
      </c>
      <c r="C12" s="19" t="str">
        <f>VLOOKUP(WEEKDAY(B12,11),Data!$A$1:$B$7,2)</f>
        <v>Mandag</v>
      </c>
      <c r="D12" s="3"/>
      <c r="E12" s="3"/>
      <c r="F12" s="3"/>
      <c r="I12" s="6"/>
    </row>
    <row r="13" spans="1:9" ht="14.45" customHeight="1">
      <c r="A13" s="15"/>
      <c r="B13" s="2">
        <v>45300</v>
      </c>
      <c r="C13" s="19" t="str">
        <f>VLOOKUP(WEEKDAY(B13,11),Data!$A$1:$B$7,2)</f>
        <v>Tirsdag</v>
      </c>
      <c r="D13" s="17"/>
      <c r="E13" s="17"/>
      <c r="F13" s="17"/>
      <c r="I13" s="6"/>
    </row>
    <row r="14" spans="1:9">
      <c r="A14" s="15"/>
      <c r="B14" s="2">
        <v>45301</v>
      </c>
      <c r="C14" s="19" t="str">
        <f>VLOOKUP(WEEKDAY(B14,11),Data!$A$1:$B$7,2)</f>
        <v>Onsdag</v>
      </c>
      <c r="D14" s="17"/>
      <c r="E14" s="17"/>
      <c r="F14" s="17"/>
      <c r="I14" s="6"/>
    </row>
    <row r="15" spans="1:9" ht="14.45" customHeight="1">
      <c r="A15" s="15"/>
      <c r="B15" s="2">
        <v>45302</v>
      </c>
      <c r="C15" s="19" t="str">
        <f>VLOOKUP(WEEKDAY(B15,11),Data!$A$1:$B$7,2)</f>
        <v>Torsdag</v>
      </c>
      <c r="D15" s="17"/>
      <c r="E15" s="17"/>
      <c r="F15" s="17"/>
      <c r="I15" s="6"/>
    </row>
    <row r="16" spans="1:9">
      <c r="A16" s="15"/>
      <c r="B16" s="23">
        <v>45303</v>
      </c>
      <c r="C16" s="24" t="str">
        <f>VLOOKUP(WEEKDAY(B16,11),Data!$A$1:$B$7,2)</f>
        <v>Fredag</v>
      </c>
      <c r="D16" s="26" t="s">
        <v>18</v>
      </c>
      <c r="E16" s="26" t="s">
        <v>24</v>
      </c>
      <c r="F16" s="26" t="s">
        <v>25</v>
      </c>
      <c r="I16" s="6"/>
    </row>
    <row r="17" spans="1:9" ht="14.45" customHeight="1">
      <c r="A17" s="15"/>
      <c r="B17" s="23">
        <v>45304</v>
      </c>
      <c r="C17" s="24" t="str">
        <f>VLOOKUP(WEEKDAY(B17,11),Data!$A$1:$B$7,2)</f>
        <v>Lørdag</v>
      </c>
      <c r="D17" s="26" t="s">
        <v>18</v>
      </c>
      <c r="E17" s="26" t="s">
        <v>24</v>
      </c>
      <c r="F17" s="26" t="s">
        <v>25</v>
      </c>
      <c r="G17" s="7"/>
      <c r="I17" s="6"/>
    </row>
    <row r="18" spans="1:9" ht="14.45" customHeight="1">
      <c r="A18" s="16"/>
      <c r="B18" s="2">
        <v>45305</v>
      </c>
      <c r="C18" s="19" t="str">
        <f>VLOOKUP(WEEKDAY(B18,11),Data!$A$1:$B$7,2)</f>
        <v>Søndag</v>
      </c>
      <c r="D18" s="17"/>
      <c r="E18" s="17"/>
      <c r="F18" s="17"/>
      <c r="G18" s="7"/>
    </row>
    <row r="19" spans="1:9">
      <c r="A19" s="14">
        <f t="shared" ref="A19:A39" si="1">WEEKNUM(B20)</f>
        <v>3</v>
      </c>
      <c r="B19" s="23">
        <v>45306</v>
      </c>
      <c r="C19" s="24" t="str">
        <f>VLOOKUP(WEEKDAY(B19,11),Data!$A$1:$B$7,2)</f>
        <v>Mandag</v>
      </c>
      <c r="D19" s="26" t="s">
        <v>27</v>
      </c>
      <c r="E19" s="26" t="s">
        <v>24</v>
      </c>
      <c r="F19" s="26" t="s">
        <v>25</v>
      </c>
    </row>
    <row r="20" spans="1:9" ht="14.45" customHeight="1">
      <c r="A20" s="15"/>
      <c r="B20" s="2">
        <v>45307</v>
      </c>
      <c r="C20" s="19" t="str">
        <f>VLOOKUP(WEEKDAY(B20,11),Data!$A$1:$B$7,2)</f>
        <v>Tirsdag</v>
      </c>
      <c r="D20" s="17"/>
      <c r="E20" s="17"/>
      <c r="F20" s="17"/>
    </row>
    <row r="21" spans="1:9">
      <c r="A21" s="15"/>
      <c r="B21" s="2">
        <v>45308</v>
      </c>
      <c r="C21" s="19" t="str">
        <f>VLOOKUP(WEEKDAY(B21,11),Data!$A$1:$B$7,2)</f>
        <v>Onsdag</v>
      </c>
      <c r="D21" s="18"/>
      <c r="E21" s="18"/>
      <c r="F21" s="18"/>
    </row>
    <row r="22" spans="1:9" ht="14.45" customHeight="1">
      <c r="A22" s="15"/>
      <c r="B22" s="2">
        <v>45309</v>
      </c>
      <c r="C22" s="19" t="str">
        <f>VLOOKUP(WEEKDAY(B22,11),Data!$A$1:$B$7,2)</f>
        <v>Torsdag</v>
      </c>
      <c r="D22" s="17"/>
      <c r="E22" s="17"/>
      <c r="F22" s="17"/>
    </row>
    <row r="23" spans="1:9">
      <c r="A23" s="15"/>
      <c r="B23" s="2">
        <v>45310</v>
      </c>
      <c r="C23" s="19" t="str">
        <f>VLOOKUP(WEEKDAY(B23,11),Data!$A$1:$B$7,2)</f>
        <v>Fredag</v>
      </c>
      <c r="D23" s="17"/>
      <c r="E23" s="17"/>
      <c r="F23" s="17"/>
    </row>
    <row r="24" spans="1:9" ht="14.45" customHeight="1">
      <c r="A24" s="15"/>
      <c r="B24" s="2">
        <v>45311</v>
      </c>
      <c r="C24" s="19" t="str">
        <f>VLOOKUP(WEEKDAY(B24,11),Data!$A$1:$B$7,2)</f>
        <v>Lørdag</v>
      </c>
      <c r="D24" s="18"/>
      <c r="E24" s="18"/>
      <c r="F24" s="18"/>
    </row>
    <row r="25" spans="1:9" ht="14.45" customHeight="1">
      <c r="A25" s="16"/>
      <c r="B25" s="2">
        <v>45312</v>
      </c>
      <c r="C25" s="19" t="str">
        <f>VLOOKUP(WEEKDAY(B25,11),Data!$A$1:$B$7,2)</f>
        <v>Søndag</v>
      </c>
      <c r="D25" s="18"/>
      <c r="E25" s="18"/>
      <c r="F25" s="18"/>
    </row>
    <row r="26" spans="1:9">
      <c r="A26" s="14">
        <f t="shared" ref="A26:A39" si="2">WEEKNUM(B27)</f>
        <v>4</v>
      </c>
      <c r="B26" s="2">
        <v>45313</v>
      </c>
      <c r="C26" s="19" t="str">
        <f>VLOOKUP(WEEKDAY(B26,11),Data!$A$1:$B$7,2)</f>
        <v>Mandag</v>
      </c>
      <c r="D26" s="17"/>
      <c r="E26" s="17"/>
      <c r="F26" s="17"/>
    </row>
    <row r="27" spans="1:9" ht="14.45" customHeight="1">
      <c r="A27" s="15"/>
      <c r="B27" s="2">
        <v>45314</v>
      </c>
      <c r="C27" s="19" t="str">
        <f>VLOOKUP(WEEKDAY(B27,11),Data!$A$1:$B$7,2)</f>
        <v>Tirsdag</v>
      </c>
      <c r="D27" s="17"/>
      <c r="E27" s="17"/>
      <c r="F27" s="17"/>
    </row>
    <row r="28" spans="1:9">
      <c r="A28" s="15"/>
      <c r="B28" s="23">
        <v>45315</v>
      </c>
      <c r="C28" s="24" t="str">
        <f>VLOOKUP(WEEKDAY(B28,11),Data!$A$1:$B$7,2)</f>
        <v>Onsdag</v>
      </c>
      <c r="D28" s="25" t="s">
        <v>26</v>
      </c>
      <c r="E28" s="25" t="s">
        <v>24</v>
      </c>
      <c r="F28" s="25" t="s">
        <v>25</v>
      </c>
    </row>
    <row r="29" spans="1:9" ht="14.45" customHeight="1">
      <c r="A29" s="15"/>
      <c r="B29" s="2">
        <v>45316</v>
      </c>
      <c r="C29" s="19" t="str">
        <f>VLOOKUP(WEEKDAY(B29,11),Data!$A$1:$B$7,2)</f>
        <v>Torsdag</v>
      </c>
      <c r="D29" s="17"/>
      <c r="E29" s="17"/>
      <c r="F29" s="17"/>
    </row>
    <row r="30" spans="1:9" ht="14.45" customHeight="1">
      <c r="A30" s="15"/>
      <c r="B30" s="2">
        <v>45317</v>
      </c>
      <c r="C30" s="19" t="str">
        <f>VLOOKUP(WEEKDAY(B30,11),Data!$A$1:$B$7,2)</f>
        <v>Fredag</v>
      </c>
      <c r="D30" s="17"/>
      <c r="E30" s="17"/>
      <c r="F30" s="17"/>
    </row>
    <row r="31" spans="1:9" ht="14.45" customHeight="1">
      <c r="A31" s="15"/>
      <c r="B31" s="2">
        <v>45318</v>
      </c>
      <c r="C31" s="19" t="str">
        <f>VLOOKUP(WEEKDAY(B31,11),Data!$A$1:$B$7,2)</f>
        <v>Lørdag</v>
      </c>
      <c r="D31" s="20" t="s">
        <v>28</v>
      </c>
      <c r="E31" s="17" t="s">
        <v>15</v>
      </c>
      <c r="F31" s="17" t="s">
        <v>16</v>
      </c>
    </row>
    <row r="32" spans="1:9">
      <c r="A32" s="16"/>
      <c r="B32" s="2">
        <v>45319</v>
      </c>
      <c r="C32" s="19" t="str">
        <f>VLOOKUP(WEEKDAY(B32,11),Data!$A$1:$B$7,2)</f>
        <v>Søndag</v>
      </c>
      <c r="D32" s="17" t="s">
        <v>28</v>
      </c>
      <c r="E32" s="17" t="s">
        <v>15</v>
      </c>
      <c r="F32" s="17" t="s">
        <v>16</v>
      </c>
    </row>
    <row r="33" spans="1:6">
      <c r="A33" s="14">
        <f t="shared" ref="A33:A39" si="3">WEEKNUM(B34)</f>
        <v>5</v>
      </c>
      <c r="B33" s="23">
        <v>45320</v>
      </c>
      <c r="C33" s="24" t="str">
        <f>VLOOKUP(WEEKDAY(B33,11),Data!$A$1:$B$7,2)</f>
        <v>Mandag</v>
      </c>
      <c r="D33" s="26" t="s">
        <v>27</v>
      </c>
      <c r="E33" s="26" t="s">
        <v>24</v>
      </c>
      <c r="F33" s="26" t="s">
        <v>25</v>
      </c>
    </row>
    <row r="34" spans="1:6">
      <c r="A34" s="15"/>
      <c r="B34" s="2">
        <v>45321</v>
      </c>
      <c r="C34" s="19" t="str">
        <f>VLOOKUP(WEEKDAY(B34,11),Data!$A$1:$B$7,2)</f>
        <v>Tirsdag</v>
      </c>
      <c r="D34" s="17"/>
      <c r="E34" s="17"/>
      <c r="F34" s="17"/>
    </row>
    <row r="35" spans="1:6">
      <c r="A35" s="15"/>
      <c r="B35" s="23">
        <v>45322</v>
      </c>
      <c r="C35" s="24" t="str">
        <f>VLOOKUP(WEEKDAY(B35,11),Data!$A$1:$B$7,2)</f>
        <v>Onsdag</v>
      </c>
      <c r="D35" s="26" t="s">
        <v>26</v>
      </c>
      <c r="E35" s="26" t="s">
        <v>24</v>
      </c>
      <c r="F35" s="26" t="s">
        <v>25</v>
      </c>
    </row>
    <row r="36" spans="1:6">
      <c r="A36" s="15"/>
      <c r="B36" s="2"/>
      <c r="C36" s="2"/>
      <c r="D36" s="17"/>
      <c r="E36" s="17"/>
      <c r="F36" s="17"/>
    </row>
    <row r="37" spans="1:6">
      <c r="A37" s="15"/>
      <c r="B37" s="2"/>
      <c r="C37" s="2"/>
      <c r="D37" s="17"/>
      <c r="E37" s="17"/>
      <c r="F37" s="17"/>
    </row>
    <row r="38" spans="1:6">
      <c r="A38" s="15"/>
      <c r="B38" s="2"/>
      <c r="C38" s="2"/>
      <c r="D38" s="17"/>
      <c r="E38" s="17"/>
      <c r="F38" s="17"/>
    </row>
    <row r="39" spans="1:6">
      <c r="A39" s="16"/>
      <c r="B39" s="2"/>
      <c r="C39" s="2"/>
      <c r="D39" s="17"/>
      <c r="E39" s="17"/>
      <c r="F39" s="17"/>
    </row>
  </sheetData>
  <mergeCells count="3">
    <mergeCell ref="B2:F2"/>
    <mergeCell ref="B4:F4"/>
    <mergeCell ref="A2:A4"/>
  </mergeCells>
  <phoneticPr fontId="4" type="noConversion"/>
  <pageMargins left="0.7" right="0.7" top="0.75" bottom="0.75" header="0.3" footer="0.3"/>
  <pageSetup paperSize="9" orientation="portrait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6F15-C4AE-4314-B216-4BF3E5C5AE7E}">
  <dimension ref="A1:I40"/>
  <sheetViews>
    <sheetView zoomScaleNormal="100" workbookViewId="0">
      <selection activeCell="E25" sqref="E25"/>
    </sheetView>
  </sheetViews>
  <sheetFormatPr defaultColWidth="11.42578125" defaultRowHeight="14.45"/>
  <cols>
    <col min="1" max="1" width="3.5703125" style="7" bestFit="1" customWidth="1"/>
    <col min="2" max="3" width="12.7109375" customWidth="1"/>
    <col min="4" max="4" width="28.7109375" bestFit="1" customWidth="1"/>
    <col min="5" max="6" width="12.7109375" customWidth="1"/>
  </cols>
  <sheetData>
    <row r="1" spans="1:9" ht="15" thickBot="1"/>
    <row r="2" spans="1:9" ht="21">
      <c r="A2" s="40" t="s">
        <v>0</v>
      </c>
      <c r="B2" s="43" t="s">
        <v>1</v>
      </c>
      <c r="C2" s="43"/>
      <c r="D2" s="43"/>
      <c r="E2" s="43"/>
      <c r="F2" s="44"/>
    </row>
    <row r="3" spans="1:9">
      <c r="A3" s="41"/>
      <c r="B3" s="1" t="s">
        <v>2</v>
      </c>
      <c r="C3" s="1" t="s">
        <v>3</v>
      </c>
      <c r="D3" s="1" t="s">
        <v>4</v>
      </c>
      <c r="E3" s="1" t="s">
        <v>5</v>
      </c>
      <c r="F3" s="8" t="s">
        <v>6</v>
      </c>
    </row>
    <row r="4" spans="1:9">
      <c r="A4" s="42"/>
      <c r="B4" s="45" t="str">
        <f>VLOOKUP(MONTH(B5),Data!A$9:B$20,2)</f>
        <v>Februar</v>
      </c>
      <c r="C4" s="45"/>
      <c r="D4" s="45"/>
      <c r="E4" s="45"/>
      <c r="F4" s="46"/>
    </row>
    <row r="5" spans="1:9" ht="14.45" customHeight="1">
      <c r="A5" s="52">
        <f>WEEKNUM(B6)</f>
        <v>5</v>
      </c>
      <c r="B5" s="2">
        <v>45323</v>
      </c>
      <c r="C5" s="19" t="str">
        <f>VLOOKUP(WEEKDAY(B5,11),Data!$A$1:$B$7,2)</f>
        <v>Torsdag</v>
      </c>
      <c r="D5" s="3"/>
      <c r="E5" s="3"/>
      <c r="F5" s="3"/>
      <c r="I5" s="4"/>
    </row>
    <row r="6" spans="1:9" ht="14.45" customHeight="1">
      <c r="A6" s="52"/>
      <c r="B6" s="2">
        <v>45324</v>
      </c>
      <c r="C6" s="19" t="str">
        <f>VLOOKUP(WEEKDAY(B6,11),Data!$A$1:$B$7,2)</f>
        <v>Fredag</v>
      </c>
      <c r="D6" s="3"/>
      <c r="E6" s="3"/>
      <c r="F6" s="3"/>
      <c r="I6" s="4"/>
    </row>
    <row r="7" spans="1:9">
      <c r="A7" s="52"/>
      <c r="B7" s="23">
        <v>45325</v>
      </c>
      <c r="C7" s="24" t="str">
        <f>VLOOKUP(WEEKDAY(B7,11),Data!$A$1:$B$7,2)</f>
        <v>Lørdag</v>
      </c>
      <c r="D7" s="25" t="s">
        <v>29</v>
      </c>
      <c r="E7" s="26" t="s">
        <v>24</v>
      </c>
      <c r="F7" s="26" t="s">
        <v>25</v>
      </c>
      <c r="I7" s="6"/>
    </row>
    <row r="8" spans="1:9" ht="14.45" customHeight="1">
      <c r="A8" s="52"/>
      <c r="B8" s="23">
        <v>45326</v>
      </c>
      <c r="C8" s="24" t="str">
        <f>VLOOKUP(WEEKDAY(B8,11),Data!$A$1:$B$7,2)</f>
        <v>Søndag</v>
      </c>
      <c r="D8" s="26" t="s">
        <v>29</v>
      </c>
      <c r="E8" s="26" t="s">
        <v>24</v>
      </c>
      <c r="F8" s="26" t="s">
        <v>25</v>
      </c>
      <c r="I8" s="6"/>
    </row>
    <row r="9" spans="1:9">
      <c r="A9" s="52">
        <f>WEEKNUM(B13)</f>
        <v>6</v>
      </c>
      <c r="B9" s="2">
        <v>45327</v>
      </c>
      <c r="C9" s="19" t="str">
        <f>VLOOKUP(WEEKDAY(B9,11),Data!$A$1:$B$7,2)</f>
        <v>Mandag</v>
      </c>
      <c r="D9" s="3"/>
      <c r="E9" s="3"/>
      <c r="F9" s="3"/>
      <c r="I9" s="6"/>
    </row>
    <row r="10" spans="1:9" ht="14.45" customHeight="1">
      <c r="A10" s="52"/>
      <c r="B10" s="2">
        <v>45328</v>
      </c>
      <c r="C10" s="19" t="str">
        <f>VLOOKUP(WEEKDAY(B10,11),Data!$A$1:$B$7,2)</f>
        <v>Tirsdag</v>
      </c>
      <c r="D10" s="3"/>
      <c r="E10" s="3"/>
      <c r="F10" s="3"/>
      <c r="I10" s="6"/>
    </row>
    <row r="11" spans="1:9">
      <c r="A11" s="52"/>
      <c r="B11" s="2">
        <v>45329</v>
      </c>
      <c r="C11" s="19" t="str">
        <f>VLOOKUP(WEEKDAY(B11,11),Data!$A$1:$B$7,2)</f>
        <v>Onsdag</v>
      </c>
      <c r="D11" s="3"/>
      <c r="E11" s="3"/>
      <c r="F11" s="3"/>
      <c r="I11" s="6"/>
    </row>
    <row r="12" spans="1:9" ht="14.45" customHeight="1">
      <c r="A12" s="52"/>
      <c r="B12" s="2">
        <v>45330</v>
      </c>
      <c r="C12" s="19" t="str">
        <f>VLOOKUP(WEEKDAY(B12,11),Data!$A$1:$B$7,2)</f>
        <v>Torsdag</v>
      </c>
      <c r="D12" s="3"/>
      <c r="E12" s="3"/>
      <c r="F12" s="3"/>
      <c r="I12" s="6"/>
    </row>
    <row r="13" spans="1:9" ht="14.45" customHeight="1">
      <c r="A13" s="52"/>
      <c r="B13" s="2">
        <v>45331</v>
      </c>
      <c r="C13" s="19" t="str">
        <f>VLOOKUP(WEEKDAY(B13,11),Data!$A$1:$B$7,2)</f>
        <v>Fredag</v>
      </c>
      <c r="D13" s="17" t="s">
        <v>30</v>
      </c>
      <c r="E13" s="17" t="s">
        <v>31</v>
      </c>
      <c r="F13" s="17" t="s">
        <v>32</v>
      </c>
      <c r="I13" s="6"/>
    </row>
    <row r="14" spans="1:9" ht="28.9">
      <c r="A14" s="52"/>
      <c r="B14" s="38">
        <v>45332</v>
      </c>
      <c r="C14" s="39" t="str">
        <f>VLOOKUP(WEEKDAY(B14,11),Data!$A$1:$B$7,2)</f>
        <v>Lørdag</v>
      </c>
      <c r="D14" s="21" t="s">
        <v>33</v>
      </c>
      <c r="E14" s="21" t="s">
        <v>34</v>
      </c>
      <c r="F14" s="21" t="s">
        <v>35</v>
      </c>
      <c r="I14" s="6"/>
    </row>
    <row r="15" spans="1:9" ht="28.9">
      <c r="A15" s="52"/>
      <c r="B15" s="38">
        <v>45333</v>
      </c>
      <c r="C15" s="39" t="str">
        <f>VLOOKUP(WEEKDAY(B15,11),Data!$A$1:$B$7,2)</f>
        <v>Søndag</v>
      </c>
      <c r="D15" s="21" t="s">
        <v>33</v>
      </c>
      <c r="E15" s="21" t="s">
        <v>34</v>
      </c>
      <c r="F15" s="21" t="s">
        <v>35</v>
      </c>
      <c r="I15" s="6"/>
    </row>
    <row r="16" spans="1:9">
      <c r="A16" s="47">
        <f t="shared" ref="A16" si="0">WEEKNUM(B20)</f>
        <v>7</v>
      </c>
      <c r="B16" s="23">
        <v>45334</v>
      </c>
      <c r="C16" s="24" t="str">
        <f>VLOOKUP(WEEKDAY(B16,11),Data!$A$1:$B$7,2)</f>
        <v>Mandag</v>
      </c>
      <c r="D16" s="26" t="s">
        <v>27</v>
      </c>
      <c r="E16" s="26" t="s">
        <v>24</v>
      </c>
      <c r="F16" s="26" t="s">
        <v>25</v>
      </c>
      <c r="I16" s="6"/>
    </row>
    <row r="17" spans="1:9" ht="14.45" customHeight="1">
      <c r="A17" s="48"/>
      <c r="B17" s="2">
        <v>45335</v>
      </c>
      <c r="C17" s="19" t="str">
        <f>VLOOKUP(WEEKDAY(B17,11),Data!$A$1:$B$7,2)</f>
        <v>Tirsdag</v>
      </c>
      <c r="D17" s="17"/>
      <c r="E17" s="17"/>
      <c r="F17" s="17"/>
      <c r="G17" s="7"/>
      <c r="I17" s="6"/>
    </row>
    <row r="18" spans="1:9" ht="14.45" customHeight="1">
      <c r="A18" s="48"/>
      <c r="B18" s="23">
        <v>45336</v>
      </c>
      <c r="C18" s="24" t="str">
        <f>VLOOKUP(WEEKDAY(B18,11),Data!$A$1:$B$7,2)</f>
        <v>Onsdag</v>
      </c>
      <c r="D18" s="26" t="s">
        <v>26</v>
      </c>
      <c r="E18" s="26" t="s">
        <v>24</v>
      </c>
      <c r="F18" s="26" t="s">
        <v>25</v>
      </c>
      <c r="G18" s="7"/>
    </row>
    <row r="19" spans="1:9">
      <c r="A19" s="48"/>
      <c r="B19" s="2">
        <v>45337</v>
      </c>
      <c r="C19" s="19" t="str">
        <f>VLOOKUP(WEEKDAY(B19,11),Data!$A$1:$B$7,2)</f>
        <v>Torsdag</v>
      </c>
      <c r="D19" s="17"/>
      <c r="E19" s="17"/>
      <c r="F19" s="17"/>
    </row>
    <row r="20" spans="1:9" ht="14.45" customHeight="1">
      <c r="A20" s="48"/>
      <c r="B20" s="2">
        <v>45338</v>
      </c>
      <c r="C20" s="19" t="str">
        <f>VLOOKUP(WEEKDAY(B20,11),Data!$A$1:$B$7,2)</f>
        <v>Fredag</v>
      </c>
      <c r="D20" s="17"/>
      <c r="E20" s="17"/>
      <c r="F20" s="17"/>
    </row>
    <row r="21" spans="1:9">
      <c r="A21" s="48"/>
      <c r="B21" s="53">
        <v>45339</v>
      </c>
      <c r="C21" s="53" t="str">
        <f>VLOOKUP(WEEKDAY(B21,11),Data!$A$1:$B$7,2)</f>
        <v>Lørdag</v>
      </c>
      <c r="D21" s="30" t="s">
        <v>36</v>
      </c>
      <c r="E21" s="30" t="s">
        <v>15</v>
      </c>
      <c r="F21" s="30" t="s">
        <v>16</v>
      </c>
    </row>
    <row r="22" spans="1:9">
      <c r="A22" s="48"/>
      <c r="B22" s="54"/>
      <c r="C22" s="54"/>
      <c r="D22" s="22" t="s">
        <v>37</v>
      </c>
      <c r="E22" s="22" t="s">
        <v>38</v>
      </c>
      <c r="F22" s="22" t="s">
        <v>39</v>
      </c>
    </row>
    <row r="23" spans="1:9">
      <c r="A23" s="48"/>
      <c r="B23" s="53">
        <v>45340</v>
      </c>
      <c r="C23" s="53" t="str">
        <f>VLOOKUP(WEEKDAY(B23,11),Data!$A$1:$B$7,2)</f>
        <v>Søndag</v>
      </c>
      <c r="D23" s="30" t="s">
        <v>36</v>
      </c>
      <c r="E23" s="30" t="s">
        <v>15</v>
      </c>
      <c r="F23" s="30" t="s">
        <v>16</v>
      </c>
    </row>
    <row r="24" spans="1:9">
      <c r="A24" s="49"/>
      <c r="B24" s="54"/>
      <c r="C24" s="54"/>
      <c r="D24" s="22" t="s">
        <v>37</v>
      </c>
      <c r="E24" s="22" t="s">
        <v>38</v>
      </c>
      <c r="F24" s="22" t="s">
        <v>39</v>
      </c>
    </row>
    <row r="25" spans="1:9">
      <c r="A25" s="47">
        <f t="shared" ref="A25" si="1">WEEKNUM(B29)</f>
        <v>8</v>
      </c>
      <c r="B25" s="2">
        <v>45341</v>
      </c>
      <c r="C25" s="19" t="str">
        <f>VLOOKUP(WEEKDAY(B25,11),Data!$A$1:$B$7,2)</f>
        <v>Mandag</v>
      </c>
      <c r="D25" s="20"/>
      <c r="E25" s="20"/>
      <c r="F25" s="20"/>
    </row>
    <row r="26" spans="1:9" ht="14.45" customHeight="1">
      <c r="A26" s="48"/>
      <c r="B26" s="2">
        <v>45342</v>
      </c>
      <c r="C26" s="19" t="str">
        <f>VLOOKUP(WEEKDAY(B26,11),Data!$A$1:$B$7,2)</f>
        <v>Tirsdag</v>
      </c>
      <c r="D26" s="20"/>
      <c r="E26" s="20"/>
      <c r="F26" s="20"/>
    </row>
    <row r="27" spans="1:9" ht="14.45" customHeight="1">
      <c r="A27" s="48"/>
      <c r="B27" s="2">
        <v>45343</v>
      </c>
      <c r="C27" s="19" t="str">
        <f>VLOOKUP(WEEKDAY(B27,11),Data!$A$1:$B$7,2)</f>
        <v>Onsdag</v>
      </c>
      <c r="D27" s="20"/>
      <c r="E27" s="20"/>
      <c r="F27" s="20"/>
    </row>
    <row r="28" spans="1:9">
      <c r="A28" s="48"/>
      <c r="B28" s="2">
        <v>45344</v>
      </c>
      <c r="C28" s="19" t="str">
        <f>VLOOKUP(WEEKDAY(B28,11),Data!$A$1:$B$7,2)</f>
        <v>Torsdag</v>
      </c>
      <c r="D28" s="20"/>
      <c r="E28" s="20"/>
      <c r="F28" s="20"/>
    </row>
    <row r="29" spans="1:9" ht="14.45" customHeight="1">
      <c r="A29" s="48"/>
      <c r="B29" s="2">
        <v>45345</v>
      </c>
      <c r="C29" s="19" t="str">
        <f>VLOOKUP(WEEKDAY(B29,11),Data!$A$1:$B$7,2)</f>
        <v>Fredag</v>
      </c>
      <c r="D29" s="20"/>
      <c r="E29" s="20"/>
      <c r="F29" s="20"/>
    </row>
    <row r="30" spans="1:9">
      <c r="A30" s="48"/>
      <c r="B30" s="53">
        <v>45346</v>
      </c>
      <c r="C30" s="53" t="str">
        <f>VLOOKUP(WEEKDAY(B30,11),Data!$A$1:$B$7,2)</f>
        <v>Lørdag</v>
      </c>
      <c r="D30" s="30" t="s">
        <v>40</v>
      </c>
      <c r="E30" s="30" t="s">
        <v>41</v>
      </c>
      <c r="F30" s="30" t="s">
        <v>42</v>
      </c>
    </row>
    <row r="31" spans="1:9">
      <c r="A31" s="48"/>
      <c r="B31" s="54"/>
      <c r="C31" s="54"/>
      <c r="D31" s="22" t="s">
        <v>43</v>
      </c>
      <c r="E31" s="22" t="s">
        <v>44</v>
      </c>
      <c r="F31" s="22" t="s">
        <v>45</v>
      </c>
    </row>
    <row r="32" spans="1:9">
      <c r="A32" s="48"/>
      <c r="B32" s="53">
        <v>45347</v>
      </c>
      <c r="C32" s="53" t="str">
        <f>VLOOKUP(WEEKDAY(B32,11),Data!$A$1:$B$7,2)</f>
        <v>Søndag</v>
      </c>
      <c r="D32" s="30" t="s">
        <v>40</v>
      </c>
      <c r="E32" s="30" t="s">
        <v>41</v>
      </c>
      <c r="F32" s="30" t="s">
        <v>42</v>
      </c>
    </row>
    <row r="33" spans="1:6">
      <c r="A33" s="49"/>
      <c r="B33" s="54"/>
      <c r="C33" s="54"/>
      <c r="D33" s="22" t="s">
        <v>43</v>
      </c>
      <c r="E33" s="22" t="s">
        <v>44</v>
      </c>
      <c r="F33" s="22" t="s">
        <v>45</v>
      </c>
    </row>
    <row r="34" spans="1:6" ht="14.45" customHeight="1">
      <c r="A34" s="52">
        <f>WEEKNUM(B34)</f>
        <v>9</v>
      </c>
      <c r="B34" s="23">
        <v>45348</v>
      </c>
      <c r="C34" s="24" t="str">
        <f>VLOOKUP(WEEKDAY(B34,11),Data!$A$1:$B$7,2)</f>
        <v>Mandag</v>
      </c>
      <c r="D34" s="26" t="s">
        <v>27</v>
      </c>
      <c r="E34" s="26" t="s">
        <v>24</v>
      </c>
      <c r="F34" s="26" t="s">
        <v>25</v>
      </c>
    </row>
    <row r="35" spans="1:6" ht="14.45" customHeight="1">
      <c r="A35" s="52"/>
      <c r="B35" s="2">
        <v>45349</v>
      </c>
      <c r="C35" s="19" t="str">
        <f>VLOOKUP(WEEKDAY(B35,11),Data!$A$1:$B$7,2)</f>
        <v>Tirsdag</v>
      </c>
      <c r="D35" s="18"/>
      <c r="E35" s="17"/>
      <c r="F35" s="17"/>
    </row>
    <row r="36" spans="1:6">
      <c r="A36" s="52"/>
      <c r="B36" s="23">
        <v>45350</v>
      </c>
      <c r="C36" s="24" t="str">
        <f>VLOOKUP(WEEKDAY(B36,11),Data!$A$1:$B$7,2)</f>
        <v>Onsdag</v>
      </c>
      <c r="D36" s="26" t="s">
        <v>26</v>
      </c>
      <c r="E36" s="26" t="s">
        <v>24</v>
      </c>
      <c r="F36" s="26" t="s">
        <v>25</v>
      </c>
    </row>
    <row r="37" spans="1:6">
      <c r="A37" s="52"/>
      <c r="B37" s="2">
        <v>45351</v>
      </c>
      <c r="C37" s="19" t="str">
        <f>VLOOKUP(WEEKDAY(B37,11),Data!$A$1:$B$7,2)</f>
        <v>Torsdag</v>
      </c>
      <c r="D37" s="17"/>
      <c r="E37" s="17"/>
      <c r="F37" s="17"/>
    </row>
    <row r="38" spans="1:6">
      <c r="A38" s="52"/>
      <c r="B38" s="2"/>
      <c r="C38" s="19"/>
      <c r="D38" s="17"/>
      <c r="E38" s="17"/>
      <c r="F38" s="17"/>
    </row>
    <row r="39" spans="1:6">
      <c r="A39" s="52"/>
      <c r="B39" s="2"/>
      <c r="C39" s="19"/>
      <c r="D39" s="17"/>
      <c r="E39" s="17"/>
      <c r="F39" s="17"/>
    </row>
    <row r="40" spans="1:6">
      <c r="A40" s="52"/>
      <c r="B40" s="2"/>
      <c r="C40" s="19"/>
      <c r="D40" s="17"/>
      <c r="E40" s="17"/>
      <c r="F40" s="17"/>
    </row>
  </sheetData>
  <mergeCells count="16">
    <mergeCell ref="A34:A40"/>
    <mergeCell ref="A16:A24"/>
    <mergeCell ref="B21:B22"/>
    <mergeCell ref="B23:B24"/>
    <mergeCell ref="B2:F2"/>
    <mergeCell ref="B4:F4"/>
    <mergeCell ref="A2:A4"/>
    <mergeCell ref="A5:A8"/>
    <mergeCell ref="A9:A15"/>
    <mergeCell ref="A25:A33"/>
    <mergeCell ref="C21:C22"/>
    <mergeCell ref="C23:C24"/>
    <mergeCell ref="B30:B31"/>
    <mergeCell ref="C30:C31"/>
    <mergeCell ref="B32:B33"/>
    <mergeCell ref="C32:C33"/>
  </mergeCells>
  <pageMargins left="0.7" right="0.7" top="0.75" bottom="0.75" header="0.3" footer="0.3"/>
  <pageSetup paperSize="9" orientation="portrait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0118-5D3E-45BA-9050-C30B3585341D}">
  <dimension ref="A1:I40"/>
  <sheetViews>
    <sheetView topLeftCell="A2" zoomScaleNormal="100" workbookViewId="0">
      <selection activeCell="D7" sqref="D7"/>
    </sheetView>
  </sheetViews>
  <sheetFormatPr defaultColWidth="11.42578125" defaultRowHeight="14.45"/>
  <cols>
    <col min="1" max="1" width="3.5703125" style="7" bestFit="1" customWidth="1"/>
    <col min="2" max="3" width="12.7109375" customWidth="1"/>
    <col min="4" max="4" width="25.7109375" customWidth="1"/>
    <col min="5" max="6" width="12.7109375" customWidth="1"/>
  </cols>
  <sheetData>
    <row r="1" spans="1:9" ht="15" thickBot="1"/>
    <row r="2" spans="1:9" ht="21">
      <c r="A2" s="40" t="s">
        <v>0</v>
      </c>
      <c r="B2" s="43" t="s">
        <v>1</v>
      </c>
      <c r="C2" s="43"/>
      <c r="D2" s="43"/>
      <c r="E2" s="43"/>
      <c r="F2" s="44"/>
    </row>
    <row r="3" spans="1:9">
      <c r="A3" s="41"/>
      <c r="B3" s="1" t="s">
        <v>2</v>
      </c>
      <c r="C3" s="1" t="s">
        <v>3</v>
      </c>
      <c r="D3" s="1" t="s">
        <v>4</v>
      </c>
      <c r="E3" s="1" t="s">
        <v>5</v>
      </c>
      <c r="F3" s="8" t="s">
        <v>6</v>
      </c>
    </row>
    <row r="4" spans="1:9">
      <c r="A4" s="42"/>
      <c r="B4" s="45" t="str">
        <f>VLOOKUP(MONTH(B5),Data!A$9:B$20,2)</f>
        <v>Mars</v>
      </c>
      <c r="C4" s="45"/>
      <c r="D4" s="45"/>
      <c r="E4" s="45"/>
      <c r="F4" s="46"/>
    </row>
    <row r="5" spans="1:9" ht="14.45" customHeight="1">
      <c r="A5" s="47">
        <f>WEEKNUM(B6)</f>
        <v>9</v>
      </c>
      <c r="B5" s="2">
        <v>45352</v>
      </c>
      <c r="C5" s="19" t="str">
        <f>VLOOKUP(WEEKDAY(B5,11),Data!$A$1:$B$7,2)</f>
        <v>Fredag</v>
      </c>
      <c r="D5" s="3"/>
      <c r="E5" s="3"/>
      <c r="F5" s="3"/>
      <c r="I5" s="4"/>
    </row>
    <row r="6" spans="1:9">
      <c r="A6" s="48"/>
      <c r="B6" s="53">
        <v>45353</v>
      </c>
      <c r="C6" s="55" t="str">
        <f>VLOOKUP(WEEKDAY(B6,11),Data!$A$1:$B$7,2)</f>
        <v>Lørdag</v>
      </c>
      <c r="D6" s="30" t="s">
        <v>18</v>
      </c>
      <c r="E6" s="30"/>
      <c r="F6" s="30" t="s">
        <v>46</v>
      </c>
      <c r="I6" s="4"/>
    </row>
    <row r="7" spans="1:9">
      <c r="A7" s="48"/>
      <c r="B7" s="54"/>
      <c r="C7" s="56"/>
      <c r="D7" s="21" t="s">
        <v>47</v>
      </c>
      <c r="E7" s="21" t="s">
        <v>44</v>
      </c>
      <c r="F7" s="21" t="s">
        <v>45</v>
      </c>
      <c r="I7" s="4"/>
    </row>
    <row r="8" spans="1:9">
      <c r="A8" s="48"/>
      <c r="B8" s="53">
        <v>45354</v>
      </c>
      <c r="C8" s="55" t="str">
        <f>VLOOKUP(WEEKDAY(B8,11),Data!$A$1:$B$7,2)</f>
        <v>Søndag</v>
      </c>
      <c r="D8" s="30" t="s">
        <v>18</v>
      </c>
      <c r="E8" s="30"/>
      <c r="F8" s="30" t="s">
        <v>46</v>
      </c>
      <c r="I8" s="6"/>
    </row>
    <row r="9" spans="1:9">
      <c r="A9" s="49"/>
      <c r="B9" s="54"/>
      <c r="C9" s="56"/>
      <c r="D9" s="21" t="s">
        <v>47</v>
      </c>
      <c r="E9" s="21" t="s">
        <v>44</v>
      </c>
      <c r="F9" s="21" t="s">
        <v>45</v>
      </c>
      <c r="I9" s="6"/>
    </row>
    <row r="10" spans="1:9" ht="14.45" customHeight="1">
      <c r="A10" s="47">
        <f>WEEKNUM(B15)</f>
        <v>10</v>
      </c>
      <c r="B10" s="2">
        <v>45355</v>
      </c>
      <c r="C10" s="19" t="str">
        <f>VLOOKUP(WEEKDAY(B10,11),Data!$A$1:$B$7,2)</f>
        <v>Mandag</v>
      </c>
      <c r="D10" s="3"/>
      <c r="E10" s="3"/>
      <c r="F10" s="3"/>
      <c r="I10" s="6"/>
    </row>
    <row r="11" spans="1:9" ht="14.45" customHeight="1">
      <c r="A11" s="48"/>
      <c r="B11" s="2">
        <v>45356</v>
      </c>
      <c r="C11" s="19" t="str">
        <f>VLOOKUP(WEEKDAY(B11,11),Data!$A$1:$B$7,2)</f>
        <v>Tirsdag</v>
      </c>
      <c r="D11" s="3"/>
      <c r="E11" s="3"/>
      <c r="F11" s="3"/>
      <c r="I11" s="6"/>
    </row>
    <row r="12" spans="1:9" ht="14.45" customHeight="1">
      <c r="A12" s="48"/>
      <c r="B12" s="2">
        <v>45357</v>
      </c>
      <c r="C12" s="19" t="str">
        <f>VLOOKUP(WEEKDAY(B12,11),Data!$A$1:$B$7,2)</f>
        <v>Onsdag</v>
      </c>
      <c r="D12" s="3"/>
      <c r="E12" s="3"/>
      <c r="F12" s="3"/>
      <c r="I12" s="6"/>
    </row>
    <row r="13" spans="1:9">
      <c r="A13" s="48"/>
      <c r="B13" s="2">
        <v>45358</v>
      </c>
      <c r="C13" s="19" t="str">
        <f>VLOOKUP(WEEKDAY(B13,11),Data!$A$1:$B$7,2)</f>
        <v>Torsdag</v>
      </c>
      <c r="D13" s="3"/>
      <c r="E13" s="3"/>
      <c r="F13" s="3"/>
      <c r="I13" s="6"/>
    </row>
    <row r="14" spans="1:9" ht="14.45" customHeight="1">
      <c r="A14" s="48"/>
      <c r="B14" s="2">
        <v>45359</v>
      </c>
      <c r="C14" s="19" t="str">
        <f>VLOOKUP(WEEKDAY(B14,11),Data!$A$1:$B$7,2)</f>
        <v>Fredag</v>
      </c>
      <c r="D14" s="3"/>
      <c r="E14" s="3"/>
      <c r="F14" s="3"/>
      <c r="I14" s="6"/>
    </row>
    <row r="15" spans="1:9">
      <c r="A15" s="48"/>
      <c r="B15" s="50">
        <v>45360</v>
      </c>
      <c r="C15" s="57" t="str">
        <f>VLOOKUP(WEEKDAY(B15,11),Data!$A$1:$B$7,2)</f>
        <v>Lørdag</v>
      </c>
      <c r="D15" s="36" t="s">
        <v>18</v>
      </c>
      <c r="E15" s="37"/>
      <c r="F15" s="37"/>
      <c r="I15" s="6"/>
    </row>
    <row r="16" spans="1:9">
      <c r="A16" s="48"/>
      <c r="B16" s="51"/>
      <c r="C16" s="58"/>
      <c r="D16" s="21" t="s">
        <v>48</v>
      </c>
      <c r="E16" s="21" t="s">
        <v>21</v>
      </c>
      <c r="F16" s="21" t="s">
        <v>22</v>
      </c>
      <c r="I16" s="6"/>
    </row>
    <row r="17" spans="1:9">
      <c r="A17" s="48"/>
      <c r="B17" s="50">
        <v>45361</v>
      </c>
      <c r="C17" s="57" t="str">
        <f>VLOOKUP(WEEKDAY(B17,11),Data!$A$1:$B$7,2)</f>
        <v>Søndag</v>
      </c>
      <c r="D17" s="36" t="s">
        <v>18</v>
      </c>
      <c r="E17" s="37"/>
      <c r="F17" s="37"/>
      <c r="I17" s="6"/>
    </row>
    <row r="18" spans="1:9">
      <c r="A18" s="49"/>
      <c r="B18" s="51"/>
      <c r="C18" s="58"/>
      <c r="D18" s="21" t="s">
        <v>48</v>
      </c>
      <c r="E18" s="21" t="s">
        <v>21</v>
      </c>
      <c r="F18" s="21" t="s">
        <v>22</v>
      </c>
      <c r="I18" s="6"/>
    </row>
    <row r="19" spans="1:9" ht="14.45" customHeight="1">
      <c r="A19" s="47">
        <f t="shared" ref="A19" si="0">WEEKNUM(B24)</f>
        <v>11</v>
      </c>
      <c r="B19" s="23">
        <v>45362</v>
      </c>
      <c r="C19" s="24" t="str">
        <f>VLOOKUP(WEEKDAY(B19,11),Data!$A$1:$B$7,2)</f>
        <v>Mandag</v>
      </c>
      <c r="D19" s="26" t="s">
        <v>27</v>
      </c>
      <c r="E19" s="26" t="s">
        <v>24</v>
      </c>
      <c r="F19" s="26" t="s">
        <v>25</v>
      </c>
      <c r="I19" s="6"/>
    </row>
    <row r="20" spans="1:9" ht="14.45" customHeight="1">
      <c r="A20" s="48"/>
      <c r="B20" s="2">
        <v>45363</v>
      </c>
      <c r="C20" s="19" t="str">
        <f>VLOOKUP(WEEKDAY(B20,11),Data!$A$1:$B$7,2)</f>
        <v>Tirsdag</v>
      </c>
      <c r="D20" s="17"/>
      <c r="E20" s="17"/>
      <c r="F20" s="17"/>
      <c r="I20" s="6"/>
    </row>
    <row r="21" spans="1:9" ht="14.45" customHeight="1">
      <c r="A21" s="48"/>
      <c r="B21" s="2">
        <v>45364</v>
      </c>
      <c r="C21" s="19" t="str">
        <f>VLOOKUP(WEEKDAY(B21,11),Data!$A$1:$B$7,2)</f>
        <v>Onsdag</v>
      </c>
      <c r="D21" s="17"/>
      <c r="E21" s="17"/>
      <c r="F21" s="17"/>
      <c r="G21" s="7"/>
      <c r="I21" s="6"/>
    </row>
    <row r="22" spans="1:9" ht="14.45" customHeight="1">
      <c r="A22" s="48"/>
      <c r="B22" s="2">
        <v>45365</v>
      </c>
      <c r="C22" s="19" t="str">
        <f>VLOOKUP(WEEKDAY(B22,11),Data!$A$1:$B$7,2)</f>
        <v>Torsdag</v>
      </c>
      <c r="D22" s="17"/>
      <c r="E22" s="17"/>
      <c r="F22" s="17"/>
      <c r="G22" s="7"/>
    </row>
    <row r="23" spans="1:9">
      <c r="A23" s="48"/>
      <c r="B23" s="2">
        <v>45366</v>
      </c>
      <c r="C23" s="19" t="str">
        <f>VLOOKUP(WEEKDAY(B23,11),Data!$A$1:$B$7,2)</f>
        <v>Fredag</v>
      </c>
      <c r="D23" s="17"/>
      <c r="E23" s="17"/>
      <c r="F23" s="17"/>
    </row>
    <row r="24" spans="1:9" ht="14.45" customHeight="1">
      <c r="A24" s="48"/>
      <c r="B24" s="31">
        <v>45367</v>
      </c>
      <c r="C24" s="32" t="str">
        <f>VLOOKUP(WEEKDAY(B24,11),Data!$A$1:$B$7,2)</f>
        <v>Lørdag</v>
      </c>
      <c r="D24" s="33" t="s">
        <v>49</v>
      </c>
      <c r="E24" s="33"/>
      <c r="F24" s="33"/>
    </row>
    <row r="25" spans="1:9">
      <c r="A25" s="49"/>
      <c r="B25" s="31">
        <v>45368</v>
      </c>
      <c r="C25" s="32" t="str">
        <f>VLOOKUP(WEEKDAY(B25,11),Data!$A$1:$B$7,2)</f>
        <v>Søndag</v>
      </c>
      <c r="D25" s="34" t="s">
        <v>49</v>
      </c>
      <c r="E25" s="35"/>
      <c r="F25" s="35"/>
    </row>
    <row r="26" spans="1:9" ht="14.45" customHeight="1">
      <c r="A26" s="47">
        <f t="shared" ref="A26" si="1">WEEKNUM(B31)</f>
        <v>12</v>
      </c>
      <c r="B26" s="2">
        <v>45369</v>
      </c>
      <c r="C26" s="19" t="str">
        <f>VLOOKUP(WEEKDAY(B26,11),Data!$A$1:$B$7,2)</f>
        <v>Mandag</v>
      </c>
      <c r="D26" s="17"/>
      <c r="E26" s="17"/>
      <c r="F26" s="17"/>
    </row>
    <row r="27" spans="1:9" ht="14.45" customHeight="1">
      <c r="A27" s="48"/>
      <c r="B27" s="2">
        <v>45370</v>
      </c>
      <c r="C27" s="19" t="str">
        <f>VLOOKUP(WEEKDAY(B27,11),Data!$A$1:$B$7,2)</f>
        <v>Tirsdag</v>
      </c>
      <c r="D27" s="17"/>
      <c r="E27" s="17"/>
      <c r="F27" s="17"/>
    </row>
    <row r="28" spans="1:9" ht="14.45" customHeight="1">
      <c r="A28" s="48"/>
      <c r="B28" s="2">
        <v>45371</v>
      </c>
      <c r="C28" s="19" t="str">
        <f>VLOOKUP(WEEKDAY(B28,11),Data!$A$1:$B$7,2)</f>
        <v>Onsdag</v>
      </c>
      <c r="D28" s="18"/>
      <c r="E28" s="18"/>
      <c r="F28" s="18"/>
    </row>
    <row r="29" spans="1:9" ht="14.45" customHeight="1">
      <c r="A29" s="48"/>
      <c r="B29" s="2">
        <v>45372</v>
      </c>
      <c r="C29" s="19" t="str">
        <f>VLOOKUP(WEEKDAY(B29,11),Data!$A$1:$B$7,2)</f>
        <v>Torsdag</v>
      </c>
      <c r="D29" s="18"/>
      <c r="E29" s="18"/>
      <c r="F29" s="18"/>
    </row>
    <row r="30" spans="1:9">
      <c r="A30" s="48"/>
      <c r="B30" s="2">
        <v>45373</v>
      </c>
      <c r="C30" s="19" t="str">
        <f>VLOOKUP(WEEKDAY(B30,11),Data!$A$1:$B$7,2)</f>
        <v>Fredag</v>
      </c>
      <c r="D30" s="17"/>
      <c r="E30" s="17"/>
      <c r="F30" s="17"/>
    </row>
    <row r="31" spans="1:9" ht="14.45" customHeight="1">
      <c r="A31" s="48"/>
      <c r="B31" s="2">
        <v>45374</v>
      </c>
      <c r="C31" s="19" t="str">
        <f>VLOOKUP(WEEKDAY(B31,11),Data!$A$1:$B$7,2)</f>
        <v>Lørdag</v>
      </c>
      <c r="D31" s="17"/>
      <c r="E31" s="17"/>
      <c r="F31" s="17"/>
    </row>
    <row r="32" spans="1:9">
      <c r="A32" s="49"/>
      <c r="B32" s="2">
        <v>45375</v>
      </c>
      <c r="C32" s="19" t="str">
        <f>VLOOKUP(WEEKDAY(B32,11),Data!$A$1:$B$7,2)</f>
        <v>Søndag</v>
      </c>
      <c r="D32" s="18"/>
      <c r="E32" s="18"/>
      <c r="F32" s="18"/>
    </row>
    <row r="33" spans="1:6" ht="14.45" customHeight="1">
      <c r="A33" s="47">
        <f>WEEKNUM(B33)</f>
        <v>13</v>
      </c>
      <c r="B33" s="2">
        <v>45376</v>
      </c>
      <c r="C33" s="19" t="str">
        <f>VLOOKUP(WEEKDAY(B33,11),Data!$A$1:$B$7,2)</f>
        <v>Mandag</v>
      </c>
      <c r="D33" s="17"/>
      <c r="E33" s="17"/>
      <c r="F33" s="17"/>
    </row>
    <row r="34" spans="1:6" ht="14.45" customHeight="1">
      <c r="A34" s="48"/>
      <c r="B34" s="2">
        <v>45377</v>
      </c>
      <c r="C34" s="19" t="str">
        <f>VLOOKUP(WEEKDAY(B34,11),Data!$A$1:$B$7,2)</f>
        <v>Tirsdag</v>
      </c>
      <c r="D34" s="17"/>
      <c r="E34" s="17"/>
      <c r="F34" s="17"/>
    </row>
    <row r="35" spans="1:6" ht="14.45" customHeight="1">
      <c r="A35" s="48"/>
      <c r="B35" s="2">
        <v>45378</v>
      </c>
      <c r="C35" s="19" t="str">
        <f>VLOOKUP(WEEKDAY(B35,11),Data!$A$1:$B$7,2)</f>
        <v>Onsdag</v>
      </c>
      <c r="D35" s="18"/>
      <c r="E35" s="17"/>
      <c r="F35" s="17"/>
    </row>
    <row r="36" spans="1:6">
      <c r="A36" s="48"/>
      <c r="B36" s="2">
        <v>45379</v>
      </c>
      <c r="C36" s="19" t="str">
        <f>VLOOKUP(WEEKDAY(B36,11),Data!$A$1:$B$7,2)</f>
        <v>Torsdag</v>
      </c>
      <c r="D36" s="17"/>
      <c r="E36" s="17"/>
      <c r="F36" s="17"/>
    </row>
    <row r="37" spans="1:6">
      <c r="A37" s="48"/>
      <c r="B37" s="2">
        <v>45380</v>
      </c>
      <c r="C37" s="19" t="str">
        <f>VLOOKUP(WEEKDAY(B37,11),Data!$A$1:$B$7,2)</f>
        <v>Fredag</v>
      </c>
      <c r="D37" s="17"/>
      <c r="E37" s="17"/>
      <c r="F37" s="17"/>
    </row>
    <row r="38" spans="1:6">
      <c r="A38" s="48"/>
      <c r="B38" s="2"/>
      <c r="C38" s="19"/>
      <c r="D38" s="17"/>
      <c r="E38" s="17"/>
      <c r="F38" s="17"/>
    </row>
    <row r="39" spans="1:6">
      <c r="A39" s="49"/>
      <c r="B39" s="2"/>
      <c r="C39" s="19"/>
      <c r="D39" s="17"/>
      <c r="E39" s="17"/>
      <c r="F39" s="17"/>
    </row>
    <row r="40" spans="1:6">
      <c r="A40" s="13"/>
      <c r="B40" s="2"/>
      <c r="C40" s="19"/>
      <c r="D40" s="17"/>
      <c r="E40" s="17"/>
      <c r="F40" s="17"/>
    </row>
  </sheetData>
  <mergeCells count="16">
    <mergeCell ref="B2:F2"/>
    <mergeCell ref="B4:F4"/>
    <mergeCell ref="A2:A4"/>
    <mergeCell ref="A19:A25"/>
    <mergeCell ref="A26:A32"/>
    <mergeCell ref="A33:A39"/>
    <mergeCell ref="B6:B7"/>
    <mergeCell ref="C6:C7"/>
    <mergeCell ref="B8:B9"/>
    <mergeCell ref="C8:C9"/>
    <mergeCell ref="B15:B16"/>
    <mergeCell ref="B17:B18"/>
    <mergeCell ref="C15:C16"/>
    <mergeCell ref="C17:C18"/>
    <mergeCell ref="A5:A9"/>
    <mergeCell ref="A10:A18"/>
  </mergeCells>
  <phoneticPr fontId="4" type="noConversion"/>
  <pageMargins left="0.7" right="0.7" top="0.75" bottom="0.75" header="0.3" footer="0.3"/>
  <pageSetup paperSize="9" orientation="portrait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3867-08C6-4CF3-AF4F-B59D4E3272AA}">
  <dimension ref="A1:B20"/>
  <sheetViews>
    <sheetView workbookViewId="0">
      <selection activeCell="D19" sqref="D19"/>
    </sheetView>
  </sheetViews>
  <sheetFormatPr defaultColWidth="11.42578125" defaultRowHeight="14.45"/>
  <sheetData>
    <row r="1" spans="1:2">
      <c r="A1">
        <v>1</v>
      </c>
      <c r="B1" t="s">
        <v>50</v>
      </c>
    </row>
    <row r="2" spans="1:2">
      <c r="A2">
        <v>2</v>
      </c>
      <c r="B2" t="s">
        <v>51</v>
      </c>
    </row>
    <row r="3" spans="1:2">
      <c r="A3">
        <v>3</v>
      </c>
      <c r="B3" t="s">
        <v>52</v>
      </c>
    </row>
    <row r="4" spans="1:2">
      <c r="A4">
        <v>4</v>
      </c>
      <c r="B4" t="s">
        <v>53</v>
      </c>
    </row>
    <row r="5" spans="1:2">
      <c r="A5">
        <v>5</v>
      </c>
      <c r="B5" t="s">
        <v>54</v>
      </c>
    </row>
    <row r="6" spans="1:2">
      <c r="A6">
        <v>6</v>
      </c>
      <c r="B6" t="s">
        <v>55</v>
      </c>
    </row>
    <row r="7" spans="1:2">
      <c r="A7">
        <v>7</v>
      </c>
      <c r="B7" t="s">
        <v>56</v>
      </c>
    </row>
    <row r="9" spans="1:2">
      <c r="A9">
        <v>1</v>
      </c>
      <c r="B9" t="s">
        <v>57</v>
      </c>
    </row>
    <row r="10" spans="1:2">
      <c r="A10">
        <v>2</v>
      </c>
      <c r="B10" t="s">
        <v>58</v>
      </c>
    </row>
    <row r="11" spans="1:2">
      <c r="A11">
        <v>3</v>
      </c>
      <c r="B11" t="s">
        <v>59</v>
      </c>
    </row>
    <row r="12" spans="1:2">
      <c r="A12">
        <v>4</v>
      </c>
      <c r="B12" t="s">
        <v>60</v>
      </c>
    </row>
    <row r="13" spans="1:2">
      <c r="A13">
        <v>5</v>
      </c>
      <c r="B13" t="s">
        <v>61</v>
      </c>
    </row>
    <row r="14" spans="1:2">
      <c r="A14">
        <v>6</v>
      </c>
      <c r="B14" t="s">
        <v>62</v>
      </c>
    </row>
    <row r="15" spans="1:2">
      <c r="A15">
        <v>7</v>
      </c>
      <c r="B15" t="s">
        <v>63</v>
      </c>
    </row>
    <row r="16" spans="1:2">
      <c r="A16">
        <v>8</v>
      </c>
      <c r="B16" t="s">
        <v>64</v>
      </c>
    </row>
    <row r="17" spans="1:2">
      <c r="A17">
        <v>9</v>
      </c>
      <c r="B17" t="s">
        <v>65</v>
      </c>
    </row>
    <row r="18" spans="1:2">
      <c r="A18">
        <v>10</v>
      </c>
      <c r="B18" t="s">
        <v>66</v>
      </c>
    </row>
    <row r="19" spans="1:2">
      <c r="A19">
        <v>11</v>
      </c>
      <c r="B19" t="s">
        <v>67</v>
      </c>
    </row>
    <row r="20" spans="1:2">
      <c r="A20">
        <v>12</v>
      </c>
      <c r="B20" t="s">
        <v>68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Andreas Andreassen</dc:creator>
  <cp:keywords/>
  <dc:description/>
  <cp:lastModifiedBy>Håkon Langmo</cp:lastModifiedBy>
  <cp:revision/>
  <dcterms:created xsi:type="dcterms:W3CDTF">2018-12-26T08:57:25Z</dcterms:created>
  <dcterms:modified xsi:type="dcterms:W3CDTF">2023-11-02T13:50:10Z</dcterms:modified>
  <cp:category/>
  <cp:contentStatus/>
</cp:coreProperties>
</file>